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DIO'!$A$1:$H$27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<sst xmlns="http://schemas.openxmlformats.org/spreadsheetml/2006/main" count="117" uniqueCount="77">
  <si>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</si>
  <si>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</si>
  <si>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</si>
  <si>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</si>
  <si>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</si>
  <si>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</si>
  <si>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</si>
  <si>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</si>
  <si>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</si>
  <si>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</si>
  <si>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</si>
  <si>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</si>
  <si>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</si>
  <si>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</si>
  <si>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</si>
  <si>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</si>
  <si>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</si>
  <si>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</si>
  <si>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</si>
  <si>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</si>
  <si>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</si>
  <si>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</si>
  <si>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</si>
  <si>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</si>
  <si>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</si>
  <si>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</si>
  <si>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</si>
  <si>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</si>
  <si>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</si>
  <si>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</si>
  <si>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</si>
  <si>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</si>
  <si>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</si>
  <si>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</si>
  <si>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</si>
  <si>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</si>
  <si>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</si>
  <si>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</si>
  <si>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</si>
  <si>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</si>
  <si>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</si>
  <si>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</si>
  <si>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</si>
  <si>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</si>
  <si>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</si>
  <si>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671-lokalni</t>
  </si>
  <si>
    <t>OŠ ANTUN GUSTAV MATOŠ-TOVARNIK</t>
  </si>
  <si>
    <t>osnovnoškolsko obrazovanje</t>
  </si>
  <si>
    <t>M.P.</t>
  </si>
  <si>
    <t>661-vlastiti</t>
  </si>
  <si>
    <t>Ukupno prihodi i primici za 2018.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</si>
  <si>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</si>
  <si>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</si>
  <si>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</si>
  <si>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</si>
  <si>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</si>
  <si>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636-državni</t>
  </si>
  <si>
    <t>636-općinski</t>
  </si>
  <si>
    <t>652-prihodi po p.p.</t>
  </si>
  <si>
    <t>65-prihodi po p.p.</t>
  </si>
  <si>
    <t>63-državni</t>
  </si>
  <si>
    <t>67-lokalni</t>
  </si>
  <si>
    <t>63-općinski</t>
  </si>
  <si>
    <t>66-vlastiti</t>
  </si>
  <si>
    <t>Ukupno prihodi i primici za 2020.</t>
  </si>
  <si>
    <t xml:space="preserve">63-državni </t>
  </si>
  <si>
    <t>PROJEKCIJA PLANA ZA 2020.</t>
  </si>
  <si>
    <t>3+4</t>
  </si>
  <si>
    <t>PRIJEDLOG PLANA ZA 2018.</t>
  </si>
  <si>
    <t xml:space="preserve"> FINANCIJSKI PLAN OSNOVNE ŠKOLE ANTUN GUSTAV MATOŠ-TOVARNIK  ZA 2018. I                                                                                                                                                PROJEKCIJA PLANA ZA  2019. I 2020. GODINU</t>
  </si>
  <si>
    <t xml:space="preserve"> PLAN RASHODA I IZDATAKA ZA 2018. I PROJEKCIJA PLANA RASHODA ZA 2019. I 2020.GODINU</t>
  </si>
  <si>
    <t xml:space="preserve"> PLAN PRIHODA I PRIMITAKA</t>
  </si>
  <si>
    <t>Predsjednik školskog odbora</t>
  </si>
  <si>
    <t>Nevenka Kovačević</t>
  </si>
  <si>
    <t>U Tovarniku ,13.12.2017.godine.</t>
  </si>
  <si>
    <t>Predsjednik školskog odbora:</t>
  </si>
  <si>
    <t>Nevenka  Kovačević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</si>
</sst>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7"/>
      <color indexed="8"/>
      <name val="Arial"/>
      <family val="2"/>
    </font>
    <font>
      <u val="single"/>
      <sz val="14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0" xfId="0" applyFont="1" applyBorder="1" applyAlignment="1" quotePrefix="1">
      <alignment horizontal="left" wrapText="1"/>
    </xf>
    <xf numFmtId="0" fontId="31" fillId="0" borderId="21" xfId="0" applyFont="1" applyBorder="1" applyAlignment="1" quotePrefix="1">
      <alignment horizontal="left" wrapText="1"/>
    </xf>
    <xf numFmtId="0" fontId="31" fillId="0" borderId="21" xfId="0" applyFont="1" applyBorder="1" applyAlignment="1" quotePrefix="1">
      <alignment horizontal="center" wrapText="1"/>
    </xf>
    <xf numFmtId="0" fontId="31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 applyProtection="1">
      <alignment/>
      <protection/>
    </xf>
    <xf numFmtId="3" fontId="31" fillId="0" borderId="22" xfId="0" applyNumberFormat="1" applyFont="1" applyBorder="1" applyAlignment="1">
      <alignment horizontal="right"/>
    </xf>
    <xf numFmtId="3" fontId="31" fillId="0" borderId="22" xfId="0" applyNumberFormat="1" applyFont="1" applyFill="1" applyBorder="1" applyAlignment="1" applyProtection="1">
      <alignment horizontal="right" wrapText="1"/>
      <protection/>
    </xf>
    <xf numFmtId="0" fontId="33" fillId="0" borderId="21" xfId="0" applyNumberFormat="1" applyFont="1" applyFill="1" applyBorder="1" applyAlignment="1" applyProtection="1">
      <alignment wrapText="1"/>
      <protection/>
    </xf>
    <xf numFmtId="3" fontId="31" fillId="0" borderId="40" xfId="0" applyNumberFormat="1" applyFont="1" applyBorder="1" applyAlignment="1">
      <alignment horizontal="right"/>
    </xf>
    <xf numFmtId="0" fontId="31" fillId="0" borderId="21" xfId="0" applyFont="1" applyBorder="1" applyAlignment="1" quotePrefix="1">
      <alignment horizontal="left"/>
    </xf>
    <xf numFmtId="0" fontId="31" fillId="0" borderId="21" xfId="0" applyNumberFormat="1" applyFont="1" applyFill="1" applyBorder="1" applyAlignment="1" applyProtection="1">
      <alignment wrapText="1"/>
      <protection/>
    </xf>
    <xf numFmtId="0" fontId="33" fillId="0" borderId="21" xfId="0" applyNumberFormat="1" applyFont="1" applyFill="1" applyBorder="1" applyAlignment="1" applyProtection="1">
      <alignment horizontal="center" wrapText="1"/>
      <protection/>
    </xf>
    <xf numFmtId="0" fontId="32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1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3" fontId="21" fillId="0" borderId="42" xfId="0" applyNumberFormat="1" applyFont="1" applyBorder="1" applyAlignment="1">
      <alignment horizontal="right" vertical="center" wrapText="1"/>
    </xf>
    <xf numFmtId="1" fontId="21" fillId="0" borderId="17" xfId="0" applyNumberFormat="1" applyFont="1" applyBorder="1" applyAlignment="1">
      <alignment wrapText="1"/>
    </xf>
    <xf numFmtId="0" fontId="37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3" fontId="21" fillId="0" borderId="37" xfId="0" applyNumberFormat="1" applyFont="1" applyBorder="1" applyAlignment="1">
      <alignment horizontal="center"/>
    </xf>
    <xf numFmtId="3" fontId="21" fillId="0" borderId="36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32" fillId="0" borderId="43" xfId="0" applyNumberFormat="1" applyFont="1" applyFill="1" applyBorder="1" applyAlignment="1" applyProtection="1">
      <alignment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7" fillId="0" borderId="22" xfId="0" applyNumberFormat="1" applyFont="1" applyFill="1" applyBorder="1" applyAlignment="1" applyProtection="1">
      <alignment horizontal="right" wrapText="1"/>
      <protection/>
    </xf>
    <xf numFmtId="3" fontId="21" fillId="0" borderId="18" xfId="0" applyNumberFormat="1" applyFont="1" applyBorder="1" applyAlignment="1">
      <alignment horizontal="right" wrapText="1"/>
    </xf>
    <xf numFmtId="3" fontId="21" fillId="0" borderId="28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right" vertical="center" wrapText="1"/>
    </xf>
    <xf numFmtId="3" fontId="22" fillId="0" borderId="36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1" fillId="0" borderId="42" xfId="0" applyNumberFormat="1" applyFont="1" applyBorder="1" applyAlignment="1">
      <alignment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wrapText="1"/>
    </xf>
    <xf numFmtId="3" fontId="21" fillId="0" borderId="18" xfId="0" applyNumberFormat="1" applyFont="1" applyBorder="1" applyAlignment="1">
      <alignment vertical="center" wrapText="1"/>
    </xf>
    <xf numFmtId="3" fontId="21" fillId="0" borderId="19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vertical="center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42" xfId="0" applyNumberFormat="1" applyFont="1" applyBorder="1" applyAlignment="1">
      <alignment horizontal="right" wrapText="1"/>
    </xf>
    <xf numFmtId="3" fontId="21" fillId="0" borderId="18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0" fontId="38" fillId="34" borderId="22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4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21" xfId="0" applyNumberFormat="1" applyFont="1" applyFill="1" applyBorder="1" applyAlignment="1" applyProtection="1">
      <alignment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4" fillId="0" borderId="40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 wrapText="1"/>
      <protection/>
    </xf>
    <xf numFmtId="0" fontId="31" fillId="0" borderId="40" xfId="0" applyNumberFormat="1" applyFont="1" applyFill="1" applyBorder="1" applyAlignment="1" applyProtection="1">
      <alignment horizontal="left" wrapText="1"/>
      <protection/>
    </xf>
    <xf numFmtId="0" fontId="33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4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E29" sqref="E2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4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34" t="s">
        <v>69</v>
      </c>
      <c r="B1" s="134"/>
      <c r="C1" s="134"/>
      <c r="D1" s="134"/>
      <c r="E1" s="134"/>
      <c r="F1" s="134"/>
      <c r="G1" s="134"/>
      <c r="H1" s="134"/>
    </row>
    <row r="2" spans="1:8" s="45" customFormat="1" ht="26.25" customHeight="1">
      <c r="A2" s="135" t="s">
        <v>40</v>
      </c>
      <c r="B2" s="135"/>
      <c r="C2" s="135"/>
      <c r="D2" s="135"/>
      <c r="E2" s="135"/>
      <c r="F2" s="135"/>
      <c r="G2" s="136"/>
      <c r="H2" s="136"/>
    </row>
    <row r="3" spans="1:5" ht="9" customHeight="1">
      <c r="A3" s="46"/>
      <c r="B3" s="47"/>
      <c r="C3" s="47"/>
      <c r="D3" s="47"/>
      <c r="E3" s="47"/>
    </row>
    <row r="4" spans="1:9" ht="27.75" customHeight="1">
      <c r="A4" s="48"/>
      <c r="B4" s="49"/>
      <c r="C4" s="49"/>
      <c r="D4" s="50"/>
      <c r="E4" s="51"/>
      <c r="F4" s="52" t="s">
        <v>53</v>
      </c>
      <c r="G4" s="52" t="s">
        <v>54</v>
      </c>
      <c r="H4" s="53" t="s">
        <v>55</v>
      </c>
      <c r="I4" s="54"/>
    </row>
    <row r="5" spans="1:9" ht="27.75" customHeight="1">
      <c r="A5" s="132" t="s">
        <v>41</v>
      </c>
      <c r="B5" s="131"/>
      <c r="C5" s="131"/>
      <c r="D5" s="131"/>
      <c r="E5" s="133"/>
      <c r="F5" s="94">
        <v>4068012</v>
      </c>
      <c r="G5" s="94">
        <v>4067362</v>
      </c>
      <c r="H5" s="94">
        <v>4070812</v>
      </c>
      <c r="I5" s="75"/>
    </row>
    <row r="6" spans="1:8" ht="22.5" customHeight="1">
      <c r="A6" s="132" t="s">
        <v>0</v>
      </c>
      <c r="B6" s="131"/>
      <c r="C6" s="131"/>
      <c r="D6" s="131"/>
      <c r="E6" s="133"/>
      <c r="F6" s="56">
        <v>4068012</v>
      </c>
      <c r="G6" s="56">
        <v>4067362</v>
      </c>
      <c r="H6" s="56">
        <v>4070812</v>
      </c>
    </row>
    <row r="7" spans="1:8" ht="22.5" customHeight="1">
      <c r="A7" s="137" t="s">
        <v>1</v>
      </c>
      <c r="B7" s="133"/>
      <c r="C7" s="133"/>
      <c r="D7" s="133"/>
      <c r="E7" s="133"/>
      <c r="F7" s="56">
        <v>0</v>
      </c>
      <c r="G7" s="56">
        <v>0</v>
      </c>
      <c r="H7" s="56">
        <v>0</v>
      </c>
    </row>
    <row r="8" spans="1:8" ht="22.5" customHeight="1">
      <c r="A8" s="76" t="s">
        <v>42</v>
      </c>
      <c r="B8" s="55"/>
      <c r="C8" s="55"/>
      <c r="D8" s="55"/>
      <c r="E8" s="55"/>
      <c r="F8" s="56">
        <v>4068012</v>
      </c>
      <c r="G8" s="56">
        <v>4067362</v>
      </c>
      <c r="H8" s="56">
        <v>4070812</v>
      </c>
    </row>
    <row r="9" spans="1:8" ht="22.5" customHeight="1">
      <c r="A9" s="130" t="s">
        <v>2</v>
      </c>
      <c r="B9" s="131"/>
      <c r="C9" s="131"/>
      <c r="D9" s="131"/>
      <c r="E9" s="138"/>
      <c r="F9" s="57">
        <v>4068012</v>
      </c>
      <c r="G9" s="57">
        <v>4067362</v>
      </c>
      <c r="H9" s="57">
        <v>4070812</v>
      </c>
    </row>
    <row r="10" spans="1:8" ht="22.5" customHeight="1">
      <c r="A10" s="137" t="s">
        <v>3</v>
      </c>
      <c r="B10" s="133"/>
      <c r="C10" s="133"/>
      <c r="D10" s="133"/>
      <c r="E10" s="133"/>
      <c r="F10" s="57">
        <v>0</v>
      </c>
      <c r="G10" s="57">
        <v>0</v>
      </c>
      <c r="H10" s="57">
        <v>0</v>
      </c>
    </row>
    <row r="11" spans="1:8" ht="22.5" customHeight="1">
      <c r="A11" s="130" t="s">
        <v>4</v>
      </c>
      <c r="B11" s="131"/>
      <c r="C11" s="131"/>
      <c r="D11" s="131"/>
      <c r="E11" s="131"/>
      <c r="F11" s="57">
        <f>+F5-F8</f>
        <v>0</v>
      </c>
      <c r="G11" s="57">
        <v>0</v>
      </c>
      <c r="H11" s="57">
        <v>0</v>
      </c>
    </row>
    <row r="12" spans="1:8" ht="27.75" customHeight="1">
      <c r="A12" s="48"/>
      <c r="B12" s="49"/>
      <c r="C12" s="49"/>
      <c r="D12" s="50"/>
      <c r="E12" s="51"/>
      <c r="F12" s="52" t="s">
        <v>53</v>
      </c>
      <c r="G12" s="52" t="s">
        <v>54</v>
      </c>
      <c r="H12" s="53" t="s">
        <v>55</v>
      </c>
    </row>
    <row r="13" spans="1:8" ht="22.5" customHeight="1">
      <c r="A13" s="139" t="s">
        <v>5</v>
      </c>
      <c r="B13" s="140"/>
      <c r="C13" s="140"/>
      <c r="D13" s="140"/>
      <c r="E13" s="141"/>
      <c r="F13" s="59">
        <v>0</v>
      </c>
      <c r="G13" s="59">
        <v>0</v>
      </c>
      <c r="H13" s="57">
        <v>0</v>
      </c>
    </row>
    <row r="14" spans="1:8" s="43" customFormat="1" ht="25.5" customHeight="1">
      <c r="A14" s="142"/>
      <c r="B14" s="143"/>
      <c r="C14" s="143"/>
      <c r="D14" s="143"/>
      <c r="E14" s="143"/>
      <c r="F14" s="144"/>
      <c r="G14" s="144"/>
      <c r="H14" s="144"/>
    </row>
    <row r="15" spans="1:8" s="43" customFormat="1" ht="27.75" customHeight="1">
      <c r="A15" s="48"/>
      <c r="B15" s="49"/>
      <c r="C15" s="49"/>
      <c r="D15" s="50"/>
      <c r="E15" s="51"/>
      <c r="F15" s="52" t="s">
        <v>53</v>
      </c>
      <c r="G15" s="52" t="s">
        <v>54</v>
      </c>
      <c r="H15" s="53" t="s">
        <v>55</v>
      </c>
    </row>
    <row r="16" spans="1:8" s="43" customFormat="1" ht="22.5" customHeight="1">
      <c r="A16" s="132" t="s">
        <v>6</v>
      </c>
      <c r="B16" s="131"/>
      <c r="C16" s="131"/>
      <c r="D16" s="131"/>
      <c r="E16" s="131"/>
      <c r="F16" s="56">
        <v>0</v>
      </c>
      <c r="G16" s="56">
        <v>0</v>
      </c>
      <c r="H16" s="56">
        <v>0</v>
      </c>
    </row>
    <row r="17" spans="1:8" s="43" customFormat="1" ht="22.5" customHeight="1">
      <c r="A17" s="132" t="s">
        <v>7</v>
      </c>
      <c r="B17" s="131"/>
      <c r="C17" s="131"/>
      <c r="D17" s="131"/>
      <c r="E17" s="131"/>
      <c r="F17" s="56">
        <v>0</v>
      </c>
      <c r="G17" s="56">
        <v>0</v>
      </c>
      <c r="H17" s="56">
        <v>0</v>
      </c>
    </row>
    <row r="18" spans="1:8" s="43" customFormat="1" ht="22.5" customHeight="1">
      <c r="A18" s="130" t="s">
        <v>8</v>
      </c>
      <c r="B18" s="131"/>
      <c r="C18" s="131"/>
      <c r="D18" s="131"/>
      <c r="E18" s="131"/>
      <c r="F18" s="56">
        <v>0</v>
      </c>
      <c r="G18" s="56">
        <v>0</v>
      </c>
      <c r="H18" s="56">
        <v>0</v>
      </c>
    </row>
    <row r="19" spans="1:8" s="43" customFormat="1" ht="15" customHeight="1">
      <c r="A19" s="60"/>
      <c r="B19" s="61"/>
      <c r="C19" s="58"/>
      <c r="D19" s="62"/>
      <c r="E19" s="61"/>
      <c r="F19" s="63">
        <v>0</v>
      </c>
      <c r="G19" s="63">
        <v>0</v>
      </c>
      <c r="H19" s="63">
        <v>0</v>
      </c>
    </row>
    <row r="20" spans="1:8" s="43" customFormat="1" ht="22.5" customHeight="1">
      <c r="A20" s="130" t="s">
        <v>9</v>
      </c>
      <c r="B20" s="131"/>
      <c r="C20" s="131"/>
      <c r="D20" s="131"/>
      <c r="E20" s="131"/>
      <c r="F20" s="56">
        <v>0</v>
      </c>
      <c r="G20" s="56">
        <v>0</v>
      </c>
      <c r="H20" s="56">
        <v>0</v>
      </c>
    </row>
    <row r="21" spans="1:5" ht="18" customHeight="1">
      <c r="A21" s="90"/>
      <c r="B21" s="13"/>
      <c r="C21" s="13"/>
      <c r="D21" s="13"/>
      <c r="E21" s="13"/>
    </row>
    <row r="22" spans="1:5" ht="18" customHeight="1">
      <c r="A22" s="90"/>
      <c r="B22" s="13"/>
      <c r="C22" s="13"/>
      <c r="D22" s="13"/>
      <c r="E22" s="13"/>
    </row>
    <row r="23" spans="6:8" ht="18">
      <c r="F23" s="1" t="s">
        <v>48</v>
      </c>
      <c r="G23" s="1" t="s">
        <v>75</v>
      </c>
      <c r="H23" s="43"/>
    </row>
    <row r="24" spans="7:8" ht="18">
      <c r="G24" s="82"/>
      <c r="H24" s="129"/>
    </row>
    <row r="25" spans="1:8" ht="18">
      <c r="A25" s="82" t="s">
        <v>74</v>
      </c>
      <c r="B25" s="82"/>
      <c r="C25" s="82"/>
      <c r="D25" s="83"/>
      <c r="E25" s="82"/>
      <c r="G25" s="88" t="s">
        <v>76</v>
      </c>
      <c r="H25" s="91"/>
    </row>
    <row r="26" spans="1:5" ht="12.75">
      <c r="A26" s="82"/>
      <c r="B26" s="82"/>
      <c r="C26" s="82"/>
      <c r="D26" s="83"/>
      <c r="E26" s="82"/>
    </row>
  </sheetData>
  <sheetProtection/>
  <mergeCells count="14">
    <mergeCell ref="A20:E20"/>
    <mergeCell ref="A16:E16"/>
    <mergeCell ref="A17:E17"/>
    <mergeCell ref="A18:E18"/>
    <mergeCell ref="A13:E13"/>
    <mergeCell ref="A14:H14"/>
    <mergeCell ref="A11:E11"/>
    <mergeCell ref="A6:E6"/>
    <mergeCell ref="A1:H1"/>
    <mergeCell ref="A2:H2"/>
    <mergeCell ref="A7:E7"/>
    <mergeCell ref="A9:E9"/>
    <mergeCell ref="A10:E10"/>
    <mergeCell ref="A5:E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view="pageLayout" zoomScale="80" zoomScalePageLayoutView="80" workbookViewId="0" topLeftCell="A1">
      <selection activeCell="A1" sqref="A1:H4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4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35" t="s">
        <v>71</v>
      </c>
      <c r="B1" s="135"/>
      <c r="C1" s="135"/>
      <c r="D1" s="135"/>
      <c r="E1" s="135"/>
      <c r="F1" s="135"/>
      <c r="G1" s="135"/>
      <c r="H1" s="135"/>
    </row>
    <row r="2" spans="1:8" s="2" customFormat="1" ht="13.5" thickBot="1">
      <c r="A2" s="14"/>
      <c r="H2" s="15" t="s">
        <v>10</v>
      </c>
    </row>
    <row r="3" spans="1:8" s="2" customFormat="1" ht="26.25" thickBot="1">
      <c r="A3" s="71" t="s">
        <v>11</v>
      </c>
      <c r="B3" s="148">
        <v>2020</v>
      </c>
      <c r="C3" s="149"/>
      <c r="D3" s="149"/>
      <c r="E3" s="149"/>
      <c r="F3" s="149"/>
      <c r="G3" s="149"/>
      <c r="H3" s="150"/>
    </row>
    <row r="4" spans="1:8" s="2" customFormat="1" ht="77.25" thickBot="1">
      <c r="A4" s="72" t="s">
        <v>12</v>
      </c>
      <c r="B4" s="16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7" t="s">
        <v>18</v>
      </c>
      <c r="H4" s="18" t="s">
        <v>19</v>
      </c>
    </row>
    <row r="5" spans="1:8" s="2" customFormat="1" ht="12.75">
      <c r="A5" s="81" t="s">
        <v>59</v>
      </c>
      <c r="B5" s="117">
        <v>0</v>
      </c>
      <c r="C5" s="118">
        <v>0</v>
      </c>
      <c r="D5" s="95">
        <v>107500</v>
      </c>
      <c r="E5" s="98">
        <v>0</v>
      </c>
      <c r="F5" s="98">
        <v>0</v>
      </c>
      <c r="G5" s="119">
        <v>0</v>
      </c>
      <c r="H5" s="120">
        <v>0</v>
      </c>
    </row>
    <row r="6" spans="1:8" s="2" customFormat="1" ht="12.75">
      <c r="A6" s="24" t="s">
        <v>65</v>
      </c>
      <c r="B6" s="121">
        <v>0</v>
      </c>
      <c r="C6" s="96">
        <v>0</v>
      </c>
      <c r="D6" s="96">
        <v>0</v>
      </c>
      <c r="E6" s="96">
        <v>2997692</v>
      </c>
      <c r="F6" s="96">
        <v>0</v>
      </c>
      <c r="G6" s="122">
        <v>0</v>
      </c>
      <c r="H6" s="123">
        <v>0</v>
      </c>
    </row>
    <row r="7" spans="1:8" s="2" customFormat="1" ht="12.75">
      <c r="A7" s="24" t="s">
        <v>61</v>
      </c>
      <c r="B7" s="121">
        <v>760620</v>
      </c>
      <c r="C7" s="96">
        <v>0</v>
      </c>
      <c r="D7" s="96">
        <v>0</v>
      </c>
      <c r="E7" s="96">
        <v>0</v>
      </c>
      <c r="F7" s="96">
        <v>0</v>
      </c>
      <c r="G7" s="122">
        <v>0</v>
      </c>
      <c r="H7" s="123">
        <v>0</v>
      </c>
    </row>
    <row r="8" spans="1:8" s="2" customFormat="1" ht="12.75">
      <c r="A8" s="24" t="s">
        <v>62</v>
      </c>
      <c r="B8" s="121">
        <v>0</v>
      </c>
      <c r="C8" s="96">
        <v>0</v>
      </c>
      <c r="D8" s="96">
        <v>0</v>
      </c>
      <c r="E8" s="96">
        <v>0</v>
      </c>
      <c r="F8" s="96">
        <v>200000</v>
      </c>
      <c r="G8" s="122">
        <v>0</v>
      </c>
      <c r="H8" s="123">
        <v>0</v>
      </c>
    </row>
    <row r="9" spans="1:8" s="2" customFormat="1" ht="12.75">
      <c r="A9" s="24" t="s">
        <v>63</v>
      </c>
      <c r="B9" s="121">
        <v>0</v>
      </c>
      <c r="C9" s="96">
        <v>5000</v>
      </c>
      <c r="D9" s="96">
        <v>0</v>
      </c>
      <c r="E9" s="96">
        <v>0</v>
      </c>
      <c r="F9" s="96">
        <v>0</v>
      </c>
      <c r="G9" s="122">
        <v>0</v>
      </c>
      <c r="H9" s="123">
        <v>0</v>
      </c>
    </row>
    <row r="10" spans="1:8" s="2" customFormat="1" ht="12.75">
      <c r="A10" s="24"/>
      <c r="B10" s="121"/>
      <c r="C10" s="96"/>
      <c r="D10" s="96"/>
      <c r="E10" s="96"/>
      <c r="F10" s="96"/>
      <c r="G10" s="122"/>
      <c r="H10" s="123"/>
    </row>
    <row r="11" spans="1:8" s="2" customFormat="1" ht="12.75">
      <c r="A11" s="24"/>
      <c r="B11" s="121"/>
      <c r="C11" s="96"/>
      <c r="D11" s="96"/>
      <c r="E11" s="96"/>
      <c r="F11" s="96"/>
      <c r="G11" s="122"/>
      <c r="H11" s="123"/>
    </row>
    <row r="12" spans="1:8" s="2" customFormat="1" ht="12.75">
      <c r="A12" s="24"/>
      <c r="B12" s="121"/>
      <c r="C12" s="96"/>
      <c r="D12" s="96"/>
      <c r="E12" s="96"/>
      <c r="F12" s="96"/>
      <c r="G12" s="122"/>
      <c r="H12" s="123"/>
    </row>
    <row r="13" spans="1:8" s="2" customFormat="1" ht="13.5" thickBot="1">
      <c r="A13" s="25"/>
      <c r="B13" s="124"/>
      <c r="C13" s="125"/>
      <c r="D13" s="125"/>
      <c r="E13" s="125"/>
      <c r="F13" s="125"/>
      <c r="G13" s="126"/>
      <c r="H13" s="127"/>
    </row>
    <row r="14" spans="1:8" s="2" customFormat="1" ht="30" customHeight="1" thickBot="1">
      <c r="A14" s="30" t="s">
        <v>20</v>
      </c>
      <c r="B14" s="31">
        <v>760620</v>
      </c>
      <c r="C14" s="32">
        <v>5000</v>
      </c>
      <c r="D14" s="33">
        <v>107500</v>
      </c>
      <c r="E14" s="32">
        <v>2997692</v>
      </c>
      <c r="F14" s="33">
        <v>200000</v>
      </c>
      <c r="G14" s="32">
        <v>0</v>
      </c>
      <c r="H14" s="34">
        <v>0</v>
      </c>
    </row>
    <row r="15" spans="1:8" s="2" customFormat="1" ht="28.5" customHeight="1" thickBot="1">
      <c r="A15" s="30" t="s">
        <v>64</v>
      </c>
      <c r="B15" s="145">
        <f>SUM(B14+C14+D14+E14+F14)</f>
        <v>4070812</v>
      </c>
      <c r="C15" s="146"/>
      <c r="D15" s="146"/>
      <c r="E15" s="146"/>
      <c r="F15" s="146"/>
      <c r="G15" s="146"/>
      <c r="H15" s="147"/>
    </row>
    <row r="16" spans="1:8" ht="13.5" thickBot="1">
      <c r="A16" s="11"/>
      <c r="B16" s="11"/>
      <c r="C16" s="11"/>
      <c r="D16" s="12"/>
      <c r="E16" s="35"/>
      <c r="H16" s="15" t="s">
        <v>10</v>
      </c>
    </row>
    <row r="17" spans="1:8" ht="24" customHeight="1" thickBot="1">
      <c r="A17" s="73" t="s">
        <v>11</v>
      </c>
      <c r="B17" s="148">
        <v>2018</v>
      </c>
      <c r="C17" s="149"/>
      <c r="D17" s="149"/>
      <c r="E17" s="149"/>
      <c r="F17" s="149"/>
      <c r="G17" s="149"/>
      <c r="H17" s="150"/>
    </row>
    <row r="18" spans="1:8" ht="77.25" thickBot="1">
      <c r="A18" s="74" t="s">
        <v>12</v>
      </c>
      <c r="B18" s="16" t="s">
        <v>13</v>
      </c>
      <c r="C18" s="17" t="s">
        <v>14</v>
      </c>
      <c r="D18" s="17" t="s">
        <v>15</v>
      </c>
      <c r="E18" s="17" t="s">
        <v>16</v>
      </c>
      <c r="F18" s="17" t="s">
        <v>17</v>
      </c>
      <c r="G18" s="17" t="s">
        <v>18</v>
      </c>
      <c r="H18" s="18" t="s">
        <v>19</v>
      </c>
    </row>
    <row r="19" spans="1:8" ht="25.5">
      <c r="A19" s="4" t="s">
        <v>58</v>
      </c>
      <c r="B19" s="80">
        <v>0</v>
      </c>
      <c r="C19" s="5">
        <v>0</v>
      </c>
      <c r="D19" s="95">
        <v>107500</v>
      </c>
      <c r="E19" s="98">
        <v>0</v>
      </c>
      <c r="F19" s="98">
        <v>0</v>
      </c>
      <c r="G19" s="6"/>
      <c r="H19" s="7"/>
    </row>
    <row r="20" spans="1:8" ht="12.75">
      <c r="A20" s="19" t="s">
        <v>56</v>
      </c>
      <c r="B20" s="97">
        <v>0</v>
      </c>
      <c r="C20" s="21">
        <v>0</v>
      </c>
      <c r="D20" s="96">
        <v>0</v>
      </c>
      <c r="E20" s="21">
        <v>2994892</v>
      </c>
      <c r="F20" s="21">
        <v>0</v>
      </c>
      <c r="G20" s="22"/>
      <c r="H20" s="23"/>
    </row>
    <row r="21" spans="1:8" ht="12.75">
      <c r="A21" s="19" t="s">
        <v>45</v>
      </c>
      <c r="B21" s="97">
        <v>760620</v>
      </c>
      <c r="C21" s="21">
        <v>0</v>
      </c>
      <c r="D21" s="96">
        <v>0</v>
      </c>
      <c r="E21" s="21">
        <v>0</v>
      </c>
      <c r="F21" s="21">
        <v>0</v>
      </c>
      <c r="G21" s="22"/>
      <c r="H21" s="23"/>
    </row>
    <row r="22" spans="1:8" ht="12.75">
      <c r="A22" s="19" t="s">
        <v>57</v>
      </c>
      <c r="B22" s="20">
        <v>0</v>
      </c>
      <c r="C22" s="96">
        <v>0</v>
      </c>
      <c r="D22" s="96">
        <v>0</v>
      </c>
      <c r="E22" s="96">
        <v>0</v>
      </c>
      <c r="F22" s="21">
        <v>200000</v>
      </c>
      <c r="G22" s="22"/>
      <c r="H22" s="23"/>
    </row>
    <row r="23" spans="1:8" ht="12.75">
      <c r="A23" s="24" t="s">
        <v>49</v>
      </c>
      <c r="B23" s="20">
        <v>0</v>
      </c>
      <c r="C23" s="96">
        <v>5000</v>
      </c>
      <c r="D23" s="96">
        <v>0</v>
      </c>
      <c r="E23" s="21">
        <v>0</v>
      </c>
      <c r="F23" s="21">
        <v>0</v>
      </c>
      <c r="G23" s="22"/>
      <c r="H23" s="23"/>
    </row>
    <row r="24" spans="1:8" ht="12.75">
      <c r="A24" s="24"/>
      <c r="B24" s="20"/>
      <c r="C24" s="21"/>
      <c r="D24" s="96"/>
      <c r="E24" s="21"/>
      <c r="F24" s="21"/>
      <c r="G24" s="22"/>
      <c r="H24" s="23"/>
    </row>
    <row r="25" spans="1:8" ht="12.75">
      <c r="A25" s="24"/>
      <c r="B25" s="20"/>
      <c r="C25" s="21"/>
      <c r="D25" s="96"/>
      <c r="E25" s="21"/>
      <c r="F25" s="21"/>
      <c r="G25" s="22"/>
      <c r="H25" s="23"/>
    </row>
    <row r="26" spans="1:8" ht="12.75">
      <c r="A26" s="24"/>
      <c r="B26" s="20"/>
      <c r="C26" s="21"/>
      <c r="D26" s="21"/>
      <c r="E26" s="21"/>
      <c r="F26" s="21"/>
      <c r="G26" s="22"/>
      <c r="H26" s="23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2" customFormat="1" ht="30" customHeight="1" thickBot="1">
      <c r="A28" s="30" t="s">
        <v>20</v>
      </c>
      <c r="B28" s="92">
        <v>760620</v>
      </c>
      <c r="C28" s="99">
        <v>5000</v>
      </c>
      <c r="D28" s="93">
        <v>107500</v>
      </c>
      <c r="E28" s="99">
        <v>2994892</v>
      </c>
      <c r="F28" s="100">
        <v>200000</v>
      </c>
      <c r="G28" s="101">
        <v>0</v>
      </c>
      <c r="H28" s="102">
        <v>0</v>
      </c>
    </row>
    <row r="29" spans="1:8" s="2" customFormat="1" ht="28.5" customHeight="1" thickBot="1">
      <c r="A29" s="30" t="s">
        <v>50</v>
      </c>
      <c r="B29" s="145">
        <f>B28+C28+D28+E28+F28+G28+H28</f>
        <v>4068012</v>
      </c>
      <c r="C29" s="146"/>
      <c r="D29" s="146"/>
      <c r="E29" s="146"/>
      <c r="F29" s="146"/>
      <c r="G29" s="146"/>
      <c r="H29" s="147"/>
    </row>
    <row r="30" spans="4:8" ht="13.5" thickBot="1">
      <c r="D30" s="37"/>
      <c r="E30" s="38"/>
      <c r="H30" s="1" t="s">
        <v>10</v>
      </c>
    </row>
    <row r="31" spans="1:8" ht="26.25" thickBot="1">
      <c r="A31" s="73" t="s">
        <v>11</v>
      </c>
      <c r="B31" s="148">
        <v>2019</v>
      </c>
      <c r="C31" s="149"/>
      <c r="D31" s="149"/>
      <c r="E31" s="149"/>
      <c r="F31" s="149"/>
      <c r="G31" s="149"/>
      <c r="H31" s="150"/>
    </row>
    <row r="32" spans="1:8" ht="77.25" thickBot="1">
      <c r="A32" s="74" t="s">
        <v>12</v>
      </c>
      <c r="B32" s="16" t="s">
        <v>13</v>
      </c>
      <c r="C32" s="17" t="s">
        <v>14</v>
      </c>
      <c r="D32" s="17" t="s">
        <v>15</v>
      </c>
      <c r="E32" s="17" t="s">
        <v>16</v>
      </c>
      <c r="F32" s="17" t="s">
        <v>17</v>
      </c>
      <c r="G32" s="17" t="s">
        <v>18</v>
      </c>
      <c r="H32" s="18" t="s">
        <v>19</v>
      </c>
    </row>
    <row r="33" spans="1:8" ht="12.75">
      <c r="A33" s="4" t="s">
        <v>59</v>
      </c>
      <c r="B33" s="103">
        <v>0</v>
      </c>
      <c r="C33" s="104">
        <v>0</v>
      </c>
      <c r="D33" s="105">
        <v>107500</v>
      </c>
      <c r="E33" s="106">
        <v>0</v>
      </c>
      <c r="F33" s="106">
        <v>0</v>
      </c>
      <c r="G33" s="107">
        <v>0</v>
      </c>
      <c r="H33" s="108">
        <v>0</v>
      </c>
    </row>
    <row r="34" spans="1:8" ht="12.75">
      <c r="A34" s="19" t="s">
        <v>60</v>
      </c>
      <c r="B34" s="109">
        <v>0</v>
      </c>
      <c r="C34" s="110">
        <v>0</v>
      </c>
      <c r="D34" s="110">
        <v>0</v>
      </c>
      <c r="E34" s="110">
        <v>2994242</v>
      </c>
      <c r="F34" s="110">
        <v>0</v>
      </c>
      <c r="G34" s="111">
        <v>0</v>
      </c>
      <c r="H34" s="112">
        <v>0</v>
      </c>
    </row>
    <row r="35" spans="1:8" ht="12.75">
      <c r="A35" s="19" t="s">
        <v>61</v>
      </c>
      <c r="B35" s="109">
        <v>760620</v>
      </c>
      <c r="C35" s="110">
        <v>0</v>
      </c>
      <c r="D35" s="110">
        <v>0</v>
      </c>
      <c r="E35" s="110">
        <v>0</v>
      </c>
      <c r="F35" s="110">
        <v>0</v>
      </c>
      <c r="G35" s="111">
        <v>0</v>
      </c>
      <c r="H35" s="112">
        <v>0</v>
      </c>
    </row>
    <row r="36" spans="1:8" ht="12.75">
      <c r="A36" s="19" t="s">
        <v>62</v>
      </c>
      <c r="B36" s="109"/>
      <c r="C36" s="110">
        <v>0</v>
      </c>
      <c r="D36" s="110">
        <v>0</v>
      </c>
      <c r="E36" s="110">
        <v>0</v>
      </c>
      <c r="F36" s="110">
        <v>200000</v>
      </c>
      <c r="G36" s="111">
        <v>0</v>
      </c>
      <c r="H36" s="112">
        <v>0</v>
      </c>
    </row>
    <row r="37" spans="1:8" ht="12.75">
      <c r="A37" s="24" t="s">
        <v>63</v>
      </c>
      <c r="B37" s="109"/>
      <c r="C37" s="110">
        <v>5000</v>
      </c>
      <c r="D37" s="110">
        <v>0</v>
      </c>
      <c r="E37" s="110">
        <v>0</v>
      </c>
      <c r="F37" s="110">
        <v>0</v>
      </c>
      <c r="G37" s="111">
        <v>0</v>
      </c>
      <c r="H37" s="112">
        <v>0</v>
      </c>
    </row>
    <row r="38" spans="1:8" ht="13.5" customHeight="1">
      <c r="A38" s="24"/>
      <c r="B38" s="109"/>
      <c r="C38" s="110"/>
      <c r="D38" s="110"/>
      <c r="E38" s="110"/>
      <c r="F38" s="110"/>
      <c r="G38" s="111"/>
      <c r="H38" s="112"/>
    </row>
    <row r="39" spans="1:8" ht="13.5" customHeight="1">
      <c r="A39" s="24"/>
      <c r="B39" s="109"/>
      <c r="C39" s="110"/>
      <c r="D39" s="110"/>
      <c r="E39" s="110"/>
      <c r="F39" s="110"/>
      <c r="G39" s="111"/>
      <c r="H39" s="112"/>
    </row>
    <row r="40" spans="1:8" ht="13.5" customHeight="1">
      <c r="A40" s="24"/>
      <c r="B40" s="109"/>
      <c r="C40" s="110"/>
      <c r="D40" s="110"/>
      <c r="E40" s="110"/>
      <c r="F40" s="110"/>
      <c r="G40" s="111"/>
      <c r="H40" s="112"/>
    </row>
    <row r="41" spans="1:8" ht="13.5" thickBot="1">
      <c r="A41" s="25"/>
      <c r="B41" s="113"/>
      <c r="C41" s="114"/>
      <c r="D41" s="114"/>
      <c r="E41" s="114"/>
      <c r="F41" s="114"/>
      <c r="G41" s="115"/>
      <c r="H41" s="116"/>
    </row>
    <row r="42" spans="1:8" s="2" customFormat="1" ht="30" customHeight="1" thickBot="1">
      <c r="A42" s="30" t="s">
        <v>20</v>
      </c>
      <c r="B42" s="84">
        <v>760620</v>
      </c>
      <c r="C42" s="85">
        <v>5000</v>
      </c>
      <c r="D42" s="86">
        <v>107500</v>
      </c>
      <c r="E42" s="85">
        <v>2994242</v>
      </c>
      <c r="F42" s="33">
        <v>200000</v>
      </c>
      <c r="G42" s="32">
        <v>0</v>
      </c>
      <c r="H42" s="34">
        <v>0</v>
      </c>
    </row>
    <row r="43" spans="1:8" s="2" customFormat="1" ht="28.5" customHeight="1" thickBot="1">
      <c r="A43" s="30" t="s">
        <v>51</v>
      </c>
      <c r="B43" s="145">
        <f>B42+C42+D42+E42+F42+G42+H42</f>
        <v>4067362</v>
      </c>
      <c r="C43" s="146"/>
      <c r="D43" s="146"/>
      <c r="E43" s="146"/>
      <c r="F43" s="146"/>
      <c r="G43" s="146"/>
      <c r="H43" s="147"/>
    </row>
    <row r="44" spans="3:5" ht="13.5" customHeight="1">
      <c r="C44" s="39"/>
      <c r="D44" s="37"/>
      <c r="E44" s="40"/>
    </row>
  </sheetData>
  <sheetProtection/>
  <mergeCells count="7">
    <mergeCell ref="B43:H43"/>
    <mergeCell ref="A1:H1"/>
    <mergeCell ref="B15:H15"/>
    <mergeCell ref="B17:H17"/>
    <mergeCell ref="B29:H29"/>
    <mergeCell ref="B31:H31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1" manualBreakCount="1">
    <brk id="15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0"/>
  <sheetViews>
    <sheetView view="pageLayout" zoomScale="90" zoomScalePageLayoutView="90" workbookViewId="0" topLeftCell="A1">
      <selection activeCell="B34" sqref="B34"/>
    </sheetView>
  </sheetViews>
  <sheetFormatPr defaultColWidth="11.421875" defaultRowHeight="12.75"/>
  <cols>
    <col min="1" max="1" width="11.421875" style="66" bestFit="1" customWidth="1"/>
    <col min="2" max="2" width="31.8515625" style="69" customWidth="1"/>
    <col min="3" max="3" width="14.28125" style="3" customWidth="1"/>
    <col min="4" max="4" width="13.00390625" style="3" customWidth="1"/>
    <col min="5" max="5" width="12.421875" style="3" bestFit="1" customWidth="1"/>
    <col min="6" max="6" width="11.7109375" style="3" customWidth="1"/>
    <col min="7" max="7" width="10.28125" style="3" customWidth="1"/>
    <col min="8" max="8" width="8.8515625" style="3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51" t="s">
        <v>70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10" customFormat="1" ht="45">
      <c r="A2" s="8" t="s">
        <v>21</v>
      </c>
      <c r="B2" s="8" t="s">
        <v>22</v>
      </c>
      <c r="C2" s="9" t="s">
        <v>68</v>
      </c>
      <c r="D2" s="70" t="s">
        <v>13</v>
      </c>
      <c r="E2" s="70" t="s">
        <v>14</v>
      </c>
      <c r="F2" s="70" t="s">
        <v>15</v>
      </c>
      <c r="G2" s="70" t="s">
        <v>16</v>
      </c>
      <c r="H2" s="70" t="s">
        <v>23</v>
      </c>
      <c r="I2" s="128" t="s">
        <v>18</v>
      </c>
      <c r="J2" s="128" t="s">
        <v>19</v>
      </c>
      <c r="K2" s="9" t="s">
        <v>52</v>
      </c>
      <c r="L2" s="9" t="s">
        <v>66</v>
      </c>
    </row>
    <row r="3" spans="1:12" ht="12.75">
      <c r="A3" s="65"/>
      <c r="B3" s="1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10" customFormat="1" ht="25.5">
      <c r="A4" s="65" t="s">
        <v>67</v>
      </c>
      <c r="B4" s="67" t="s">
        <v>46</v>
      </c>
      <c r="C4" s="42">
        <v>4068012</v>
      </c>
      <c r="D4" s="42">
        <v>760620</v>
      </c>
      <c r="E4" s="42">
        <v>5000</v>
      </c>
      <c r="F4" s="42">
        <v>107500</v>
      </c>
      <c r="G4" s="42">
        <v>2994892</v>
      </c>
      <c r="H4" s="42">
        <v>200000</v>
      </c>
      <c r="K4" s="42">
        <v>4067362</v>
      </c>
      <c r="L4" s="42">
        <v>4070812</v>
      </c>
    </row>
    <row r="5" spans="1:12" ht="12.75">
      <c r="A5" s="65"/>
      <c r="B5" s="13"/>
      <c r="C5" s="41"/>
      <c r="D5" s="41"/>
      <c r="E5" s="1"/>
      <c r="F5" s="1"/>
      <c r="G5" s="1"/>
      <c r="H5" s="1"/>
      <c r="I5" s="1"/>
      <c r="J5" s="1"/>
      <c r="K5" s="41"/>
      <c r="L5" s="41"/>
    </row>
    <row r="6" spans="1:12" s="10" customFormat="1" ht="12.75">
      <c r="A6" s="65"/>
      <c r="B6" s="68" t="s">
        <v>47</v>
      </c>
      <c r="C6" s="42"/>
      <c r="D6" s="42"/>
      <c r="K6" s="42"/>
      <c r="L6" s="42"/>
    </row>
    <row r="7" spans="1:12" s="10" customFormat="1" ht="12.75" customHeight="1">
      <c r="A7" s="77" t="s">
        <v>43</v>
      </c>
      <c r="B7" s="68" t="s">
        <v>44</v>
      </c>
      <c r="C7" s="42"/>
      <c r="D7" s="42"/>
      <c r="K7" s="42"/>
      <c r="L7" s="42"/>
    </row>
    <row r="8" spans="1:12" s="10" customFormat="1" ht="12.75">
      <c r="A8" s="65">
        <v>3</v>
      </c>
      <c r="B8" s="68" t="s">
        <v>24</v>
      </c>
      <c r="C8" s="42">
        <v>3999012</v>
      </c>
      <c r="D8" s="42">
        <v>745620</v>
      </c>
      <c r="E8" s="42">
        <v>5000</v>
      </c>
      <c r="F8" s="42">
        <v>107500</v>
      </c>
      <c r="G8" s="42">
        <v>2990892</v>
      </c>
      <c r="H8" s="42">
        <v>150000</v>
      </c>
      <c r="K8" s="42">
        <v>3342234</v>
      </c>
      <c r="L8" s="42">
        <v>3341584</v>
      </c>
    </row>
    <row r="9" spans="1:12" s="10" customFormat="1" ht="12.75">
      <c r="A9" s="65">
        <v>31</v>
      </c>
      <c r="B9" s="68" t="s">
        <v>25</v>
      </c>
      <c r="C9" s="42">
        <v>3068428</v>
      </c>
      <c r="D9" s="42">
        <v>200000</v>
      </c>
      <c r="E9" s="10">
        <v>0</v>
      </c>
      <c r="F9" s="10">
        <v>0</v>
      </c>
      <c r="G9" s="42">
        <v>2868428</v>
      </c>
      <c r="H9" s="10">
        <v>0</v>
      </c>
      <c r="K9" s="42">
        <v>3067778</v>
      </c>
      <c r="L9" s="42">
        <v>3071228</v>
      </c>
    </row>
    <row r="10" spans="1:12" ht="12.75">
      <c r="A10" s="64">
        <v>311</v>
      </c>
      <c r="B10" s="13" t="s">
        <v>26</v>
      </c>
      <c r="C10" s="41">
        <v>2532000</v>
      </c>
      <c r="D10" s="41">
        <v>170000</v>
      </c>
      <c r="E10" s="1">
        <v>0</v>
      </c>
      <c r="F10" s="41">
        <v>0</v>
      </c>
      <c r="G10" s="41">
        <v>2362000</v>
      </c>
      <c r="H10" s="1">
        <v>0</v>
      </c>
      <c r="I10" s="1"/>
      <c r="J10" s="1"/>
      <c r="K10" s="41"/>
      <c r="L10" s="41"/>
    </row>
    <row r="11" spans="1:12" ht="12.75">
      <c r="A11" s="64">
        <v>312</v>
      </c>
      <c r="B11" s="13" t="s">
        <v>27</v>
      </c>
      <c r="C11" s="41">
        <v>99928</v>
      </c>
      <c r="D11" s="41">
        <v>0</v>
      </c>
      <c r="E11" s="78">
        <v>0</v>
      </c>
      <c r="F11" s="1">
        <v>0</v>
      </c>
      <c r="G11" s="41">
        <v>99928</v>
      </c>
      <c r="H11" s="1">
        <v>0</v>
      </c>
      <c r="I11" s="1"/>
      <c r="J11" s="1"/>
      <c r="K11" s="41"/>
      <c r="L11" s="41"/>
    </row>
    <row r="12" spans="1:12" ht="12.75">
      <c r="A12" s="64">
        <v>313</v>
      </c>
      <c r="B12" s="13" t="s">
        <v>28</v>
      </c>
      <c r="C12" s="41">
        <v>436500</v>
      </c>
      <c r="D12" s="41">
        <v>30000</v>
      </c>
      <c r="E12" s="78">
        <v>0</v>
      </c>
      <c r="F12" s="41">
        <v>0</v>
      </c>
      <c r="G12" s="41">
        <v>406500</v>
      </c>
      <c r="H12" s="1">
        <v>0</v>
      </c>
      <c r="I12" s="1"/>
      <c r="J12" s="1"/>
      <c r="K12" s="41"/>
      <c r="L12" s="41"/>
    </row>
    <row r="13" spans="1:12" s="10" customFormat="1" ht="12.75">
      <c r="A13" s="65">
        <v>32</v>
      </c>
      <c r="B13" s="68" t="s">
        <v>29</v>
      </c>
      <c r="C13" s="42">
        <v>929084</v>
      </c>
      <c r="D13" s="42">
        <v>544120</v>
      </c>
      <c r="E13" s="42">
        <v>5000</v>
      </c>
      <c r="F13" s="42">
        <v>107500</v>
      </c>
      <c r="G13" s="42">
        <v>122464</v>
      </c>
      <c r="H13" s="42">
        <v>150000</v>
      </c>
      <c r="K13" s="42">
        <v>929084</v>
      </c>
      <c r="L13" s="42">
        <v>929084</v>
      </c>
    </row>
    <row r="14" spans="1:12" ht="12.75">
      <c r="A14" s="64">
        <v>321</v>
      </c>
      <c r="B14" s="13" t="s">
        <v>30</v>
      </c>
      <c r="C14" s="41">
        <v>115000</v>
      </c>
      <c r="D14" s="41">
        <v>15000</v>
      </c>
      <c r="E14" s="78">
        <v>0</v>
      </c>
      <c r="F14" s="1">
        <v>0</v>
      </c>
      <c r="G14" s="41">
        <v>100000</v>
      </c>
      <c r="H14" s="1">
        <v>0</v>
      </c>
      <c r="I14" s="1"/>
      <c r="J14" s="1"/>
      <c r="K14" s="41"/>
      <c r="L14" s="41"/>
    </row>
    <row r="15" spans="1:12" ht="12.75">
      <c r="A15" s="64">
        <v>322</v>
      </c>
      <c r="B15" s="13" t="s">
        <v>31</v>
      </c>
      <c r="C15" s="41">
        <v>307000</v>
      </c>
      <c r="D15" s="41">
        <v>200000</v>
      </c>
      <c r="E15" s="41">
        <v>4500</v>
      </c>
      <c r="F15" s="41">
        <v>102500</v>
      </c>
      <c r="G15" s="41">
        <v>0</v>
      </c>
      <c r="H15" s="1">
        <v>0</v>
      </c>
      <c r="I15" s="1"/>
      <c r="J15" s="1"/>
      <c r="K15" s="41"/>
      <c r="L15" s="41"/>
    </row>
    <row r="16" spans="1:12" ht="12.75">
      <c r="A16" s="64">
        <v>323</v>
      </c>
      <c r="B16" s="13" t="s">
        <v>32</v>
      </c>
      <c r="C16" s="41">
        <v>464120</v>
      </c>
      <c r="D16" s="41">
        <v>309120</v>
      </c>
      <c r="E16" s="1">
        <v>0</v>
      </c>
      <c r="F16" s="41">
        <v>5000</v>
      </c>
      <c r="G16" s="41">
        <v>0</v>
      </c>
      <c r="H16" s="41">
        <v>150000</v>
      </c>
      <c r="I16" s="1"/>
      <c r="J16" s="1"/>
      <c r="K16" s="41"/>
      <c r="L16" s="41"/>
    </row>
    <row r="17" spans="1:12" ht="25.5">
      <c r="A17" s="64">
        <v>329</v>
      </c>
      <c r="B17" s="13" t="s">
        <v>33</v>
      </c>
      <c r="C17" s="41">
        <v>42964</v>
      </c>
      <c r="D17" s="41">
        <v>20000</v>
      </c>
      <c r="E17" s="41">
        <v>500</v>
      </c>
      <c r="F17" s="1">
        <v>0</v>
      </c>
      <c r="G17" s="41">
        <v>22464</v>
      </c>
      <c r="H17" s="1">
        <v>0</v>
      </c>
      <c r="I17" s="1"/>
      <c r="J17" s="1"/>
      <c r="K17" s="41"/>
      <c r="L17" s="41"/>
    </row>
    <row r="18" spans="1:12" s="10" customFormat="1" ht="12.75">
      <c r="A18" s="65">
        <v>34</v>
      </c>
      <c r="B18" s="68" t="s">
        <v>34</v>
      </c>
      <c r="C18" s="42">
        <v>1500</v>
      </c>
      <c r="D18" s="42">
        <v>1500</v>
      </c>
      <c r="E18" s="10">
        <v>0</v>
      </c>
      <c r="F18" s="10">
        <v>0</v>
      </c>
      <c r="G18" s="10">
        <v>0</v>
      </c>
      <c r="H18" s="10">
        <v>0</v>
      </c>
      <c r="K18" s="42">
        <v>1500</v>
      </c>
      <c r="L18" s="42">
        <v>1500</v>
      </c>
    </row>
    <row r="19" spans="1:12" ht="12.75">
      <c r="A19" s="64">
        <v>343</v>
      </c>
      <c r="B19" s="13" t="s">
        <v>35</v>
      </c>
      <c r="C19" s="41">
        <v>1500</v>
      </c>
      <c r="D19" s="41">
        <v>1500</v>
      </c>
      <c r="E19" s="1"/>
      <c r="F19" s="1">
        <v>0</v>
      </c>
      <c r="G19" s="1">
        <v>0</v>
      </c>
      <c r="H19" s="1">
        <v>0</v>
      </c>
      <c r="I19" s="1"/>
      <c r="J19" s="1"/>
      <c r="K19" s="41"/>
      <c r="L19" s="41"/>
    </row>
    <row r="20" spans="1:12" s="10" customFormat="1" ht="25.5">
      <c r="A20" s="65">
        <v>4</v>
      </c>
      <c r="B20" s="68" t="s">
        <v>37</v>
      </c>
      <c r="C20" s="42">
        <v>69000</v>
      </c>
      <c r="D20" s="42">
        <v>15000</v>
      </c>
      <c r="E20" s="10">
        <v>0</v>
      </c>
      <c r="F20" s="10">
        <v>0</v>
      </c>
      <c r="G20" s="42">
        <v>4000</v>
      </c>
      <c r="H20" s="42">
        <v>50000</v>
      </c>
      <c r="K20" s="42">
        <v>69000</v>
      </c>
      <c r="L20" s="42">
        <v>69000</v>
      </c>
    </row>
    <row r="21" spans="1:12" s="10" customFormat="1" ht="25.5">
      <c r="A21" s="65">
        <v>42</v>
      </c>
      <c r="B21" s="68" t="s">
        <v>38</v>
      </c>
      <c r="C21" s="42">
        <v>69000</v>
      </c>
      <c r="D21" s="42">
        <v>15000</v>
      </c>
      <c r="E21" s="10">
        <v>0</v>
      </c>
      <c r="F21" s="10">
        <v>0</v>
      </c>
      <c r="G21" s="42">
        <v>4000</v>
      </c>
      <c r="H21" s="42">
        <v>50000</v>
      </c>
      <c r="K21" s="42">
        <v>69000</v>
      </c>
      <c r="L21" s="42">
        <v>69000</v>
      </c>
    </row>
    <row r="22" spans="1:12" ht="12.75">
      <c r="A22" s="64">
        <v>422</v>
      </c>
      <c r="B22" s="13" t="s">
        <v>36</v>
      </c>
      <c r="C22" s="41">
        <v>60000</v>
      </c>
      <c r="D22" s="41">
        <v>10000</v>
      </c>
      <c r="E22" s="1">
        <v>0</v>
      </c>
      <c r="F22" s="1">
        <v>0</v>
      </c>
      <c r="G22" s="41">
        <v>0</v>
      </c>
      <c r="H22" s="41">
        <v>50000</v>
      </c>
      <c r="I22" s="1"/>
      <c r="J22" s="1"/>
      <c r="K22" s="41"/>
      <c r="L22" s="41"/>
    </row>
    <row r="23" spans="1:12" ht="25.5">
      <c r="A23" s="64">
        <v>424</v>
      </c>
      <c r="B23" s="13" t="s">
        <v>39</v>
      </c>
      <c r="C23" s="41">
        <v>9000</v>
      </c>
      <c r="D23" s="41">
        <v>5000</v>
      </c>
      <c r="E23" s="1">
        <v>0</v>
      </c>
      <c r="F23" s="1">
        <v>0</v>
      </c>
      <c r="G23" s="41">
        <v>4000</v>
      </c>
      <c r="H23" s="1">
        <v>0</v>
      </c>
      <c r="I23" s="1"/>
      <c r="J23" s="1"/>
      <c r="K23" s="41"/>
      <c r="L23" s="41"/>
    </row>
    <row r="24" spans="1:12" ht="12.75">
      <c r="A24" s="65"/>
      <c r="B24" s="68"/>
      <c r="C24" s="42"/>
      <c r="D24" s="79"/>
      <c r="E24" s="10"/>
      <c r="F24" s="10"/>
      <c r="G24" s="42"/>
      <c r="H24" s="10"/>
      <c r="I24" s="10"/>
      <c r="J24" s="10"/>
      <c r="K24" s="42"/>
      <c r="L24" s="42"/>
    </row>
    <row r="25" spans="1:12" ht="12.75">
      <c r="A25" s="64"/>
      <c r="B25" s="13"/>
      <c r="C25" s="41"/>
      <c r="D25" s="41"/>
      <c r="E25" s="1"/>
      <c r="F25" s="1"/>
      <c r="G25" s="41"/>
      <c r="H25" s="1"/>
      <c r="I25" s="1"/>
      <c r="J25" s="1"/>
      <c r="K25" s="41"/>
      <c r="L25" s="41"/>
    </row>
    <row r="26" spans="1:12" ht="12.75">
      <c r="A26" s="64"/>
      <c r="B26" s="13"/>
      <c r="C26" s="41"/>
      <c r="D26" s="41"/>
      <c r="E26" s="1"/>
      <c r="F26" s="1"/>
      <c r="G26" s="41"/>
      <c r="H26" s="1"/>
      <c r="I26" s="1"/>
      <c r="J26" s="1"/>
      <c r="K26" s="41"/>
      <c r="L26" s="41"/>
    </row>
    <row r="27" spans="1:12" ht="12.75">
      <c r="A27" s="65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9" s="10" customFormat="1" ht="12.75" customHeight="1">
      <c r="A28" s="65"/>
      <c r="B28" s="13"/>
      <c r="C28" s="41"/>
      <c r="D28" s="1"/>
      <c r="E28" s="1"/>
      <c r="F28" s="1"/>
      <c r="G28" s="1" t="s">
        <v>48</v>
      </c>
      <c r="H28" s="1"/>
      <c r="I28" s="1" t="s">
        <v>72</v>
      </c>
    </row>
    <row r="29" spans="1:9" s="10" customFormat="1" ht="12.75">
      <c r="A29" s="65"/>
      <c r="B29" s="13"/>
      <c r="C29" s="1"/>
      <c r="D29" s="1"/>
      <c r="E29" s="1"/>
      <c r="F29" s="1"/>
      <c r="G29" s="1"/>
      <c r="H29" s="1"/>
      <c r="I29" s="1"/>
    </row>
    <row r="30" spans="1:10" s="10" customFormat="1" ht="12.75">
      <c r="A30" s="65"/>
      <c r="B30" s="87" t="s">
        <v>74</v>
      </c>
      <c r="C30" s="1"/>
      <c r="D30" s="1"/>
      <c r="E30" s="1"/>
      <c r="F30" s="1"/>
      <c r="G30" s="1"/>
      <c r="H30" s="1"/>
      <c r="I30" s="88" t="s">
        <v>73</v>
      </c>
      <c r="J30" s="89"/>
    </row>
    <row r="31" spans="1:12" ht="12.75">
      <c r="A31" s="64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64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64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65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2" s="10" customFormat="1" ht="12.75" customHeight="1">
      <c r="A35" s="77"/>
      <c r="B35" s="68"/>
    </row>
    <row r="36" spans="1:2" s="10" customFormat="1" ht="12.75">
      <c r="A36" s="65"/>
      <c r="B36" s="68"/>
    </row>
    <row r="37" spans="1:2" s="10" customFormat="1" ht="12.75">
      <c r="A37" s="65"/>
      <c r="B37" s="68"/>
    </row>
    <row r="38" spans="1:12" ht="12.75">
      <c r="A38" s="64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64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64"/>
      <c r="B40" s="13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2" s="10" customFormat="1" ht="12.75">
      <c r="A41" s="65"/>
      <c r="B41" s="68"/>
    </row>
    <row r="42" spans="1:12" ht="12.75">
      <c r="A42" s="64"/>
      <c r="B42" s="1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64"/>
      <c r="B43" s="13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64"/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64"/>
      <c r="B45" s="13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0" customFormat="1" ht="12.75">
      <c r="A46" s="65"/>
      <c r="B46" s="68"/>
    </row>
    <row r="47" spans="1:12" ht="12.75">
      <c r="A47" s="64"/>
      <c r="B47" s="1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65"/>
      <c r="B48" s="1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2" s="10" customFormat="1" ht="12.75" customHeight="1">
      <c r="A49" s="77"/>
      <c r="B49" s="68"/>
    </row>
    <row r="50" spans="1:2" s="10" customFormat="1" ht="12.75">
      <c r="A50" s="65"/>
      <c r="B50" s="68"/>
    </row>
    <row r="51" spans="1:2" s="10" customFormat="1" ht="12.75">
      <c r="A51" s="65"/>
      <c r="B51" s="68"/>
    </row>
    <row r="52" spans="1:12" ht="12.75">
      <c r="A52" s="64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64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64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2" s="10" customFormat="1" ht="12.75">
      <c r="A55" s="65"/>
      <c r="B55" s="68"/>
    </row>
    <row r="56" spans="1:12" ht="12.75">
      <c r="A56" s="64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64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64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64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0" customFormat="1" ht="12.75">
      <c r="A60" s="65"/>
      <c r="B60" s="68"/>
    </row>
    <row r="61" spans="1:12" ht="12.75">
      <c r="A61" s="64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65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2" s="10" customFormat="1" ht="12.75" customHeight="1">
      <c r="A63" s="77"/>
      <c r="B63" s="68"/>
    </row>
    <row r="64" spans="1:2" s="10" customFormat="1" ht="12.75">
      <c r="A64" s="65"/>
      <c r="B64" s="68"/>
    </row>
    <row r="65" spans="1:2" s="10" customFormat="1" ht="12.75">
      <c r="A65" s="65"/>
      <c r="B65" s="68"/>
    </row>
    <row r="66" spans="1:12" ht="12.75">
      <c r="A66" s="64"/>
      <c r="B66" s="13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64"/>
      <c r="B67" s="13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64"/>
      <c r="B68" s="13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2" s="10" customFormat="1" ht="12.75">
      <c r="A69" s="65"/>
      <c r="B69" s="68"/>
    </row>
    <row r="70" spans="1:12" ht="12.75">
      <c r="A70" s="64"/>
      <c r="B70" s="13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64"/>
      <c r="B71" s="13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64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64"/>
      <c r="B73" s="13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0" customFormat="1" ht="12.75">
      <c r="A74" s="65"/>
      <c r="B74" s="68"/>
    </row>
    <row r="75" spans="1:12" ht="12.75">
      <c r="A75" s="64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65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2" s="10" customFormat="1" ht="12.75">
      <c r="A77" s="77"/>
      <c r="B77" s="68"/>
    </row>
    <row r="78" spans="1:2" s="10" customFormat="1" ht="12.75">
      <c r="A78" s="65"/>
      <c r="B78" s="68"/>
    </row>
    <row r="79" spans="1:2" s="10" customFormat="1" ht="12.75">
      <c r="A79" s="65"/>
      <c r="B79" s="68"/>
    </row>
    <row r="80" spans="1:12" ht="12.75">
      <c r="A80" s="64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64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64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2" s="10" customFormat="1" ht="12.75">
      <c r="A83" s="65"/>
      <c r="B83" s="68"/>
    </row>
    <row r="84" spans="1:12" ht="12.75">
      <c r="A84" s="64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64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64"/>
      <c r="B86" s="13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64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2" s="10" customFormat="1" ht="12.75">
      <c r="A88" s="65"/>
      <c r="B88" s="68"/>
    </row>
    <row r="89" spans="1:12" ht="12.75">
      <c r="A89" s="64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2" s="10" customFormat="1" ht="12.75">
      <c r="A90" s="65"/>
      <c r="B90" s="68"/>
    </row>
    <row r="91" spans="1:2" s="10" customFormat="1" ht="12.75">
      <c r="A91" s="65"/>
      <c r="B91" s="68"/>
    </row>
    <row r="92" spans="1:12" ht="12.75">
      <c r="A92" s="64"/>
      <c r="B92" s="13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64"/>
      <c r="B93" s="13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65"/>
      <c r="B94" s="13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2" s="10" customFormat="1" ht="12.75" customHeight="1">
      <c r="A95" s="77"/>
      <c r="B95" s="68"/>
    </row>
    <row r="96" spans="1:2" s="10" customFormat="1" ht="12.75">
      <c r="A96" s="65"/>
      <c r="B96" s="68"/>
    </row>
    <row r="97" spans="1:2" s="10" customFormat="1" ht="12.75">
      <c r="A97" s="65"/>
      <c r="B97" s="68"/>
    </row>
    <row r="98" spans="1:12" ht="12.75">
      <c r="A98" s="64"/>
      <c r="B98" s="13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64"/>
      <c r="B99" s="13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64"/>
      <c r="B100" s="13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2" s="10" customFormat="1" ht="12.75">
      <c r="A101" s="65"/>
      <c r="B101" s="68"/>
    </row>
    <row r="102" spans="1:12" ht="12.75">
      <c r="A102" s="64"/>
      <c r="B102" s="13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64"/>
      <c r="B103" s="13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64"/>
      <c r="B104" s="13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64"/>
      <c r="B105" s="13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2" s="10" customFormat="1" ht="12.75">
      <c r="A106" s="65"/>
      <c r="B106" s="68"/>
    </row>
    <row r="107" spans="1:12" ht="12.75">
      <c r="A107" s="64"/>
      <c r="B107" s="13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2" s="10" customFormat="1" ht="12.75">
      <c r="A108" s="65"/>
      <c r="B108" s="68"/>
    </row>
    <row r="109" spans="1:12" ht="12.75">
      <c r="A109" s="64"/>
      <c r="B109" s="13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2" s="10" customFormat="1" ht="12.75">
      <c r="A110" s="65"/>
      <c r="B110" s="68"/>
    </row>
    <row r="111" spans="1:2" s="10" customFormat="1" ht="12.75">
      <c r="A111" s="65"/>
      <c r="B111" s="68"/>
    </row>
    <row r="112" spans="1:12" ht="12.75" customHeight="1">
      <c r="A112" s="64"/>
      <c r="B112" s="13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64"/>
      <c r="B113" s="13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65"/>
      <c r="B114" s="13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2" s="10" customFormat="1" ht="12.75">
      <c r="A115" s="77"/>
      <c r="B115" s="68"/>
    </row>
    <row r="116" spans="1:2" s="10" customFormat="1" ht="12.75">
      <c r="A116" s="65"/>
      <c r="B116" s="68"/>
    </row>
    <row r="117" spans="1:2" s="10" customFormat="1" ht="12.75">
      <c r="A117" s="65"/>
      <c r="B117" s="68"/>
    </row>
    <row r="118" spans="1:12" ht="12.75">
      <c r="A118" s="64"/>
      <c r="B118" s="13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64"/>
      <c r="B119" s="13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64"/>
      <c r="B120" s="13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2" s="10" customFormat="1" ht="12.75">
      <c r="A121" s="65"/>
      <c r="B121" s="68"/>
    </row>
    <row r="122" spans="1:12" ht="12.75">
      <c r="A122" s="64"/>
      <c r="B122" s="13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64"/>
      <c r="B123" s="13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64"/>
      <c r="B124" s="13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64"/>
      <c r="B125" s="13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2" s="10" customFormat="1" ht="12.75">
      <c r="A126" s="65"/>
      <c r="B126" s="68"/>
    </row>
    <row r="127" spans="1:12" ht="12.75">
      <c r="A127" s="64"/>
      <c r="B127" s="13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0" customFormat="1" ht="12.75">
      <c r="A128" s="65"/>
      <c r="B128" s="68"/>
    </row>
    <row r="129" spans="1:2" s="10" customFormat="1" ht="12.75">
      <c r="A129" s="65"/>
      <c r="B129" s="68"/>
    </row>
    <row r="130" spans="1:12" ht="12.75">
      <c r="A130" s="64"/>
      <c r="B130" s="13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2" s="10" customFormat="1" ht="12.75">
      <c r="A131" s="65"/>
      <c r="B131" s="68"/>
    </row>
    <row r="132" spans="1:12" ht="12.75">
      <c r="A132" s="64"/>
      <c r="B132" s="13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64"/>
      <c r="B133" s="13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65"/>
      <c r="B134" s="13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65"/>
      <c r="B135" s="13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65"/>
      <c r="B136" s="13"/>
      <c r="C136" s="4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65"/>
      <c r="B137" s="13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65"/>
      <c r="B138" s="13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65"/>
      <c r="B139" s="13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65"/>
      <c r="B140" s="13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65"/>
      <c r="B141" s="13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65"/>
      <c r="B142" s="13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65"/>
      <c r="B143" s="13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65"/>
      <c r="B144" s="13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65"/>
      <c r="B145" s="13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65"/>
      <c r="B146" s="13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65"/>
      <c r="B147" s="13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65"/>
      <c r="B148" s="13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65"/>
      <c r="B149" s="13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65"/>
      <c r="B150" s="13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65"/>
      <c r="B151" s="13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65"/>
      <c r="B152" s="13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65"/>
      <c r="B153" s="13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65"/>
      <c r="B154" s="13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65"/>
      <c r="B155" s="13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65"/>
      <c r="B156" s="13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65"/>
      <c r="B157" s="13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65"/>
      <c r="B158" s="13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65"/>
      <c r="B159" s="13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65"/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65"/>
      <c r="B161" s="13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65"/>
      <c r="B162" s="13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65"/>
      <c r="B163" s="13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65"/>
      <c r="B164" s="13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65"/>
      <c r="B165" s="13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65"/>
      <c r="B166" s="13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65"/>
      <c r="B167" s="13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65"/>
      <c r="B168" s="13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65"/>
      <c r="B169" s="13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65"/>
      <c r="B170" s="13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65"/>
      <c r="B171" s="13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65"/>
      <c r="B172" s="13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65"/>
      <c r="B173" s="13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65"/>
      <c r="B174" s="13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65"/>
      <c r="B175" s="13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65"/>
      <c r="B176" s="13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65"/>
      <c r="B177" s="13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65"/>
      <c r="B178" s="13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65"/>
      <c r="B179" s="13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65"/>
      <c r="B180" s="13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65"/>
      <c r="B181" s="13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65"/>
      <c r="B182" s="13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65"/>
      <c r="B183" s="13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65"/>
      <c r="B184" s="13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65"/>
      <c r="B185" s="13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65"/>
      <c r="B186" s="13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65"/>
      <c r="B187" s="13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65"/>
      <c r="B188" s="13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65"/>
      <c r="B189" s="13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65"/>
      <c r="B190" s="13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65"/>
      <c r="B191" s="13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65"/>
      <c r="B192" s="13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65"/>
      <c r="B193" s="13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65"/>
      <c r="B194" s="13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65"/>
      <c r="B195" s="13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65"/>
      <c r="B196" s="13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65"/>
      <c r="B197" s="13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65"/>
      <c r="B198" s="13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65"/>
      <c r="B199" s="13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65"/>
      <c r="B200" s="13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65"/>
      <c r="B201" s="13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65"/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65"/>
      <c r="B203" s="13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65"/>
      <c r="B204" s="13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65"/>
      <c r="B205" s="13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65"/>
      <c r="B206" s="13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65"/>
      <c r="B207" s="13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65"/>
      <c r="B208" s="13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65"/>
      <c r="B209" s="13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65"/>
      <c r="B210" s="13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65"/>
      <c r="B211" s="13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65"/>
      <c r="B212" s="13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65"/>
      <c r="B213" s="13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65"/>
      <c r="B214" s="13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65"/>
      <c r="B215" s="13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65"/>
      <c r="B216" s="13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65"/>
      <c r="B217" s="13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65"/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65"/>
      <c r="B219" s="13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65"/>
      <c r="B220" s="13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65"/>
      <c r="B221" s="13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65"/>
      <c r="B222" s="13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65"/>
      <c r="B223" s="13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65"/>
      <c r="B224" s="13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65"/>
      <c r="B225" s="13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65"/>
      <c r="B226" s="13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65"/>
      <c r="B227" s="13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65"/>
      <c r="B228" s="13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65"/>
      <c r="B229" s="13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65"/>
      <c r="B230" s="13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65"/>
      <c r="B231" s="13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65"/>
      <c r="B232" s="13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65"/>
      <c r="B233" s="13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65"/>
      <c r="B234" s="13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65"/>
      <c r="B235" s="13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65"/>
      <c r="B236" s="13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65"/>
      <c r="B237" s="13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65"/>
      <c r="B238" s="13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65"/>
      <c r="B239" s="13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65"/>
      <c r="B240" s="13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65"/>
      <c r="B241" s="13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65"/>
      <c r="B242" s="13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65"/>
      <c r="B243" s="13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65"/>
      <c r="B244" s="13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65"/>
      <c r="B245" s="13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65"/>
      <c r="B246" s="13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65"/>
      <c r="B247" s="13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65"/>
      <c r="B248" s="13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65"/>
      <c r="B249" s="13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65"/>
      <c r="B250" s="13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65"/>
      <c r="B251" s="13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65"/>
      <c r="B252" s="13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65"/>
      <c r="B253" s="13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65"/>
      <c r="B254" s="13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65"/>
      <c r="B255" s="13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65"/>
      <c r="B256" s="13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65"/>
      <c r="B257" s="13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65"/>
      <c r="B258" s="13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65"/>
      <c r="B259" s="13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65"/>
      <c r="B260" s="13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65"/>
      <c r="B261" s="13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65"/>
      <c r="B262" s="13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65"/>
      <c r="B263" s="13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65"/>
      <c r="B264" s="13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65"/>
      <c r="B265" s="13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65"/>
      <c r="B266" s="13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65"/>
      <c r="B267" s="13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65"/>
      <c r="B268" s="13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65"/>
      <c r="B269" s="13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65"/>
      <c r="B270" s="13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65"/>
      <c r="B271" s="13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65"/>
      <c r="B272" s="13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65"/>
      <c r="B273" s="13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65"/>
      <c r="B274" s="13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65"/>
      <c r="B275" s="13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65"/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65"/>
      <c r="B277" s="13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65"/>
      <c r="B278" s="13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65"/>
      <c r="B279" s="13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65"/>
      <c r="B280" s="13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65"/>
      <c r="B281" s="13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65"/>
      <c r="B282" s="13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65"/>
      <c r="B283" s="13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65"/>
      <c r="B284" s="13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65"/>
      <c r="B285" s="13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65"/>
      <c r="B286" s="13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65"/>
      <c r="B287" s="13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65"/>
      <c r="B288" s="13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65"/>
      <c r="B289" s="13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65"/>
      <c r="B290" s="13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65"/>
      <c r="B291" s="13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65"/>
      <c r="B292" s="13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65"/>
      <c r="B293" s="13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65"/>
      <c r="B294" s="13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65"/>
      <c r="B295" s="13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65"/>
      <c r="B296" s="13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65"/>
      <c r="B297" s="13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65"/>
      <c r="B298" s="13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65"/>
      <c r="B299" s="13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65"/>
      <c r="B300" s="13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65"/>
      <c r="B301" s="13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65"/>
      <c r="B302" s="13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65"/>
      <c r="B303" s="13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65"/>
      <c r="B304" s="13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65"/>
      <c r="B305" s="13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65"/>
      <c r="B306" s="13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65"/>
      <c r="B307" s="13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65"/>
      <c r="B308" s="13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65"/>
      <c r="B309" s="13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65"/>
      <c r="B310" s="13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65"/>
      <c r="B311" s="13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65"/>
      <c r="B312" s="13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65"/>
      <c r="B313" s="13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65"/>
      <c r="B314" s="13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65"/>
      <c r="B315" s="13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65"/>
      <c r="B316" s="13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65"/>
      <c r="B317" s="13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65"/>
      <c r="B318" s="13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65"/>
      <c r="B319" s="13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65"/>
      <c r="B320" s="13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65"/>
      <c r="B321" s="13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65"/>
      <c r="B322" s="13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65"/>
      <c r="B323" s="13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65"/>
      <c r="B324" s="13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65"/>
      <c r="B325" s="13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65"/>
      <c r="B326" s="13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65"/>
      <c r="B327" s="13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65"/>
      <c r="B328" s="13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65"/>
      <c r="B329" s="13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65"/>
      <c r="B330" s="13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65"/>
      <c r="B331" s="13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65"/>
      <c r="B332" s="13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65"/>
      <c r="B333" s="13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65"/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65"/>
      <c r="B335" s="13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65"/>
      <c r="B336" s="13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65"/>
      <c r="B337" s="13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65"/>
      <c r="B338" s="13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65"/>
      <c r="B339" s="13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65"/>
      <c r="B340" s="13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65"/>
      <c r="B341" s="13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65"/>
      <c r="B342" s="13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65"/>
      <c r="B343" s="13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65"/>
      <c r="B344" s="13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65"/>
      <c r="B345" s="13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65"/>
      <c r="B346" s="13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65"/>
      <c r="B347" s="13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65"/>
      <c r="B348" s="13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65"/>
      <c r="B349" s="13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65"/>
      <c r="B350" s="13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65"/>
      <c r="B351" s="13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65"/>
      <c r="B352" s="13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65"/>
      <c r="B353" s="13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65"/>
      <c r="B354" s="13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65"/>
      <c r="B355" s="13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65"/>
      <c r="B356" s="13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65"/>
      <c r="B357" s="13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65"/>
      <c r="B358" s="13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65"/>
      <c r="B359" s="13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65"/>
      <c r="B360" s="13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65"/>
      <c r="B361" s="13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65"/>
      <c r="B362" s="13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65"/>
      <c r="B363" s="13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65"/>
      <c r="B364" s="13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65"/>
      <c r="B365" s="13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65"/>
      <c r="B366" s="13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65"/>
      <c r="B367" s="13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65"/>
      <c r="B368" s="13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65"/>
      <c r="B369" s="13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65"/>
      <c r="B370" s="13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65"/>
      <c r="B371" s="13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65"/>
      <c r="B372" s="13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65"/>
      <c r="B373" s="13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65"/>
      <c r="B374" s="13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65"/>
      <c r="B375" s="13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65"/>
      <c r="B376" s="13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65"/>
      <c r="B377" s="13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65"/>
      <c r="B378" s="13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65"/>
      <c r="B379" s="13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65"/>
      <c r="B380" s="13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65"/>
      <c r="B381" s="13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65"/>
      <c r="B382" s="13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65"/>
      <c r="B383" s="13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65"/>
      <c r="B384" s="13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65"/>
      <c r="B385" s="13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65"/>
      <c r="B386" s="13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65"/>
      <c r="B387" s="13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65"/>
      <c r="B388" s="13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65"/>
      <c r="B389" s="13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65"/>
      <c r="B390" s="13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65"/>
      <c r="B391" s="13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65"/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65"/>
      <c r="B393" s="13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65"/>
      <c r="B394" s="13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65"/>
      <c r="B395" s="13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65"/>
      <c r="B396" s="13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65"/>
      <c r="B397" s="13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65"/>
      <c r="B398" s="13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65"/>
      <c r="B399" s="13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65"/>
      <c r="B400" s="13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65"/>
      <c r="B401" s="13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65"/>
      <c r="B402" s="13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65"/>
      <c r="B403" s="13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65"/>
      <c r="B404" s="13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65"/>
      <c r="B405" s="13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65"/>
      <c r="B406" s="13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65"/>
      <c r="B407" s="13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65"/>
      <c r="B408" s="13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65"/>
      <c r="B409" s="13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65"/>
      <c r="B410" s="13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65"/>
      <c r="B411" s="13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65"/>
      <c r="B412" s="13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65"/>
      <c r="B413" s="13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65"/>
      <c r="B414" s="13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65"/>
      <c r="B415" s="13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65"/>
      <c r="B416" s="13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65"/>
      <c r="B417" s="13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65"/>
      <c r="B418" s="13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65"/>
      <c r="B419" s="13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65"/>
      <c r="B420" s="13"/>
      <c r="C420" s="1"/>
      <c r="D420" s="1"/>
      <c r="E420" s="1"/>
      <c r="F420" s="1"/>
      <c r="G420" s="1"/>
      <c r="H420" s="1"/>
      <c r="I420" s="1"/>
      <c r="J420" s="1"/>
      <c r="K420" s="1"/>
      <c r="L420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MirjanaPC</cp:lastModifiedBy>
  <cp:lastPrinted>2017-10-18T06:38:55Z</cp:lastPrinted>
  <dcterms:created xsi:type="dcterms:W3CDTF">2013-09-11T11:00:21Z</dcterms:created>
  <dcterms:modified xsi:type="dcterms:W3CDTF">2017-12-11T12:21:15Z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