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DIO'!$A$1:$H$27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<sst xmlns="http://schemas.openxmlformats.org/spreadsheetml/2006/main" count="107" uniqueCount="70">
  <si>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</si>
  <si>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</si>
  <si>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</si>
  <si>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</si>
  <si>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</si>
  <si>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</si>
  <si>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</si>
  <si>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</si>
  <si>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</si>
  <si>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</si>
  <si>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</si>
  <si>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</si>
  <si>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</si>
  <si>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</si>
  <si>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</si>
  <si>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</si>
  <si>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</si>
  <si>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</si>
  <si>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</si>
  <si>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</si>
  <si>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</si>
  <si>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</si>
  <si>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</si>
  <si>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</si>
  <si>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</si>
  <si>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</si>
  <si>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</si>
  <si>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</si>
  <si>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</si>
  <si>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</si>
  <si>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</si>
  <si>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</si>
  <si>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</si>
  <si>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</si>
  <si>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</si>
  <si>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</si>
  <si>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</si>
  <si>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</si>
  <si>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</si>
  <si>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</si>
  <si>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</si>
  <si>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</si>
  <si>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</si>
  <si>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</si>
  <si>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</si>
  <si>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OŠ ANTUN GUSTAV MATOŠ-TOVARNIK</t>
  </si>
  <si>
    <t>osnovnoškolsko obrazovanje</t>
  </si>
  <si>
    <t>M.P.</t>
  </si>
  <si>
    <t>Ukupno prihodi i primici za 2020.</t>
  </si>
  <si>
    <t>3+4</t>
  </si>
  <si>
    <t xml:space="preserve"> PLAN PRIHODA I PRIMITAKA</t>
  </si>
  <si>
    <t>Ljiljana Bandić</t>
  </si>
  <si>
    <t>Ukupno prihodi i primici za 2021.</t>
  </si>
  <si>
    <t>PROJEKCIJA PLANA ZA 2021.</t>
  </si>
  <si>
    <t>Rashodi za dodatna ulaganja na nefinancijskoj imovini</t>
  </si>
  <si>
    <t>Ravnateljica škole:</t>
  </si>
  <si>
    <t>Predsjednica školskog odbora:</t>
  </si>
  <si>
    <t>Nevenka Kovačević</t>
  </si>
  <si>
    <t>Ukupno prihodi i primici za 2022.</t>
  </si>
  <si>
    <t xml:space="preserve"> FINANCIJSKI PLAN OSNOVNE ŠKOLE ANTUN GUSTAV MATOŠ-TOVARNIK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</si>
  <si>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</si>
  <si>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</si>
  <si>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</si>
  <si>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 xml:space="preserve"> PLAN RASHODA I IZDATAKA ZA 2020. I PROJEKCIJA PLANA RASHODA ZA 2021. I 2022.GODINU</t>
  </si>
  <si>
    <t>PRIJEDLOG PLANA ZA 2020.</t>
  </si>
  <si>
    <t>PROJEKCIJA PLANA ZA 2022.</t>
  </si>
  <si>
    <t>Naknade troškova osobama izvan radnog odnosa</t>
  </si>
  <si>
    <t>U Tovarniku ,10.12.2019.godine.</t>
  </si>
  <si>
    <t>U Tovarniku ,10.12.2019.</t>
  </si>
  <si>
    <t>Dodatna ulaganja za ostalu nefinancijsku imovinu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</si>
</sst>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8"/>
      <name val="Arial"/>
      <family val="2"/>
    </font>
    <font>
      <b/>
      <sz val="7"/>
      <color indexed="8"/>
      <name val="Arial"/>
      <family val="2"/>
    </font>
    <font>
      <u val="single"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6" fillId="34" borderId="21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0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left" wrapText="1"/>
    </xf>
    <xf numFmtId="0" fontId="31" fillId="0" borderId="21" xfId="0" applyFont="1" applyBorder="1" applyAlignment="1" quotePrefix="1">
      <alignment horizontal="center" wrapText="1"/>
    </xf>
    <xf numFmtId="0" fontId="31" fillId="0" borderId="21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21" fillId="0" borderId="21" xfId="0" applyNumberFormat="1" applyFont="1" applyFill="1" applyBorder="1" applyAlignment="1" applyProtection="1">
      <alignment/>
      <protection/>
    </xf>
    <xf numFmtId="3" fontId="31" fillId="0" borderId="22" xfId="0" applyNumberFormat="1" applyFont="1" applyBorder="1" applyAlignment="1">
      <alignment horizontal="right"/>
    </xf>
    <xf numFmtId="3" fontId="31" fillId="0" borderId="22" xfId="0" applyNumberFormat="1" applyFont="1" applyFill="1" applyBorder="1" applyAlignment="1" applyProtection="1">
      <alignment horizontal="righ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3" fontId="31" fillId="0" borderId="40" xfId="0" applyNumberFormat="1" applyFont="1" applyBorder="1" applyAlignment="1">
      <alignment horizontal="right"/>
    </xf>
    <xf numFmtId="0" fontId="31" fillId="0" borderId="21" xfId="0" applyFont="1" applyBorder="1" applyAlignment="1" quotePrefix="1">
      <alignment horizontal="left"/>
    </xf>
    <xf numFmtId="0" fontId="31" fillId="0" borderId="21" xfId="0" applyNumberFormat="1" applyFont="1" applyFill="1" applyBorder="1" applyAlignment="1" applyProtection="1">
      <alignment wrapText="1"/>
      <protection/>
    </xf>
    <xf numFmtId="0" fontId="33" fillId="0" borderId="21" xfId="0" applyNumberFormat="1" applyFont="1" applyFill="1" applyBorder="1" applyAlignment="1" applyProtection="1">
      <alignment horizontal="center" wrapText="1"/>
      <protection/>
    </xf>
    <xf numFmtId="0" fontId="32" fillId="0" borderId="2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1" fillId="0" borderId="42" xfId="0" applyNumberFormat="1" applyFont="1" applyBorder="1" applyAlignment="1">
      <alignment horizontal="right" vertical="center" wrapText="1"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3" fontId="21" fillId="0" borderId="37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/>
    </xf>
    <xf numFmtId="0" fontId="36" fillId="0" borderId="0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32" fillId="0" borderId="43" xfId="0" applyNumberFormat="1" applyFont="1" applyFill="1" applyBorder="1" applyAlignment="1" applyProtection="1">
      <alignment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7" fillId="0" borderId="22" xfId="0" applyNumberFormat="1" applyFont="1" applyFill="1" applyBorder="1" applyAlignment="1" applyProtection="1">
      <alignment horizontal="right" wrapText="1"/>
      <protection/>
    </xf>
    <xf numFmtId="3" fontId="21" fillId="0" borderId="18" xfId="0" applyNumberFormat="1" applyFont="1" applyBorder="1" applyAlignment="1">
      <alignment horizontal="right" wrapText="1"/>
    </xf>
    <xf numFmtId="3" fontId="21" fillId="0" borderId="28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 wrapText="1"/>
    </xf>
    <xf numFmtId="3" fontId="22" fillId="0" borderId="36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1" fillId="0" borderId="42" xfId="0" applyNumberFormat="1" applyFont="1" applyBorder="1" applyAlignment="1">
      <alignment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vertical="center" wrapText="1"/>
    </xf>
    <xf numFmtId="3" fontId="21" fillId="0" borderId="19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vertical="center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27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37" fillId="34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3" fontId="27" fillId="48" borderId="0" xfId="0" applyNumberFormat="1" applyFont="1" applyFill="1" applyBorder="1" applyAlignment="1" applyProtection="1">
      <alignment/>
      <protection/>
    </xf>
    <xf numFmtId="3" fontId="28" fillId="49" borderId="0" xfId="0" applyNumberFormat="1" applyFont="1" applyFill="1" applyBorder="1" applyAlignment="1" applyProtection="1">
      <alignment/>
      <protection/>
    </xf>
    <xf numFmtId="0" fontId="31" fillId="50" borderId="0" xfId="0" applyNumberFormat="1" applyFont="1" applyFill="1" applyBorder="1" applyAlignment="1" applyProtection="1">
      <alignment horizontal="center"/>
      <protection/>
    </xf>
    <xf numFmtId="0" fontId="31" fillId="50" borderId="0" xfId="0" applyNumberFormat="1" applyFont="1" applyFill="1" applyBorder="1" applyAlignment="1" applyProtection="1">
      <alignment wrapText="1"/>
      <protection/>
    </xf>
    <xf numFmtId="3" fontId="31" fillId="50" borderId="0" xfId="0" applyNumberFormat="1" applyFont="1" applyFill="1" applyBorder="1" applyAlignment="1" applyProtection="1">
      <alignment/>
      <protection/>
    </xf>
    <xf numFmtId="0" fontId="31" fillId="50" borderId="0" xfId="0" applyNumberFormat="1" applyFont="1" applyFill="1" applyBorder="1" applyAlignment="1" applyProtection="1">
      <alignment/>
      <protection/>
    </xf>
    <xf numFmtId="0" fontId="27" fillId="48" borderId="0" xfId="0" applyNumberFormat="1" applyFont="1" applyFill="1" applyBorder="1" applyAlignment="1" applyProtection="1">
      <alignment horizontal="center"/>
      <protection/>
    </xf>
    <xf numFmtId="0" fontId="27" fillId="48" borderId="0" xfId="0" applyNumberFormat="1" applyFont="1" applyFill="1" applyBorder="1" applyAlignment="1" applyProtection="1">
      <alignment wrapText="1"/>
      <protection/>
    </xf>
    <xf numFmtId="0" fontId="27" fillId="48" borderId="0" xfId="0" applyNumberFormat="1" applyFont="1" applyFill="1" applyBorder="1" applyAlignment="1" applyProtection="1">
      <alignment/>
      <protection/>
    </xf>
    <xf numFmtId="0" fontId="28" fillId="49" borderId="0" xfId="0" applyNumberFormat="1" applyFont="1" applyFill="1" applyBorder="1" applyAlignment="1" applyProtection="1">
      <alignment horizontal="center"/>
      <protection/>
    </xf>
    <xf numFmtId="0" fontId="39" fillId="49" borderId="0" xfId="0" applyNumberFormat="1" applyFont="1" applyFill="1" applyBorder="1" applyAlignment="1" applyProtection="1">
      <alignment wrapText="1"/>
      <protection/>
    </xf>
    <xf numFmtId="0" fontId="28" fillId="49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5" fillId="0" borderId="44" xfId="0" applyNumberFormat="1" applyFont="1" applyFill="1" applyBorder="1" applyAlignment="1" applyProtection="1">
      <alignment/>
      <protection/>
    </xf>
    <xf numFmtId="3" fontId="40" fillId="50" borderId="0" xfId="0" applyNumberFormat="1" applyFont="1" applyFill="1" applyBorder="1" applyAlignment="1" applyProtection="1">
      <alignment/>
      <protection/>
    </xf>
    <xf numFmtId="3" fontId="31" fillId="49" borderId="0" xfId="0" applyNumberFormat="1" applyFont="1" applyFill="1" applyBorder="1" applyAlignment="1" applyProtection="1">
      <alignment/>
      <protection/>
    </xf>
    <xf numFmtId="0" fontId="34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21" xfId="0" applyNumberFormat="1" applyFont="1" applyFill="1" applyBorder="1" applyAlignment="1" applyProtection="1">
      <alignment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1" fillId="0" borderId="40" xfId="0" applyNumberFormat="1" applyFont="1" applyFill="1" applyBorder="1" applyAlignment="1" applyProtection="1">
      <alignment horizontal="left" wrapText="1"/>
      <protection/>
    </xf>
    <xf numFmtId="0" fontId="33" fillId="0" borderId="21" xfId="0" applyNumberFormat="1" applyFont="1" applyFill="1" applyBorder="1" applyAlignment="1" applyProtection="1">
      <alignment wrapText="1"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4" fillId="0" borderId="40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4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7" sqref="A7:E7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64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8" customHeight="1">
      <c r="A1" s="148" t="s">
        <v>59</v>
      </c>
      <c r="B1" s="148"/>
      <c r="C1" s="148"/>
      <c r="D1" s="148"/>
      <c r="E1" s="148"/>
      <c r="F1" s="148"/>
      <c r="G1" s="148"/>
      <c r="H1" s="148"/>
    </row>
    <row r="2" spans="1:8" s="45" customFormat="1" ht="26.25" customHeight="1">
      <c r="A2" s="149" t="s">
        <v>40</v>
      </c>
      <c r="B2" s="149"/>
      <c r="C2" s="149"/>
      <c r="D2" s="149"/>
      <c r="E2" s="149"/>
      <c r="F2" s="149"/>
      <c r="G2" s="150"/>
      <c r="H2" s="150"/>
    </row>
    <row r="3" spans="1:5" ht="9" customHeight="1">
      <c r="A3" s="46"/>
      <c r="B3" s="47"/>
      <c r="C3" s="47"/>
      <c r="D3" s="47"/>
      <c r="E3" s="47"/>
    </row>
    <row r="4" spans="1:9" ht="27.75" customHeight="1">
      <c r="A4" s="48"/>
      <c r="B4" s="49"/>
      <c r="C4" s="49"/>
      <c r="D4" s="50"/>
      <c r="E4" s="51"/>
      <c r="F4" s="52" t="s">
        <v>60</v>
      </c>
      <c r="G4" s="52" t="s">
        <v>61</v>
      </c>
      <c r="H4" s="53" t="s">
        <v>62</v>
      </c>
      <c r="I4" s="54"/>
    </row>
    <row r="5" spans="1:9" ht="27.75" customHeight="1">
      <c r="A5" s="140" t="s">
        <v>41</v>
      </c>
      <c r="B5" s="139"/>
      <c r="C5" s="139"/>
      <c r="D5" s="139"/>
      <c r="E5" s="147"/>
      <c r="F5" s="90">
        <v>4985478</v>
      </c>
      <c r="G5" s="90">
        <v>4708428</v>
      </c>
      <c r="H5" s="90">
        <v>4946029</v>
      </c>
      <c r="I5" s="74"/>
    </row>
    <row r="6" spans="1:8" ht="22.5" customHeight="1">
      <c r="A6" s="140" t="s">
        <v>0</v>
      </c>
      <c r="B6" s="139"/>
      <c r="C6" s="139"/>
      <c r="D6" s="139"/>
      <c r="E6" s="147"/>
      <c r="F6" s="56">
        <v>4985478</v>
      </c>
      <c r="G6" s="56">
        <v>4708428</v>
      </c>
      <c r="H6" s="56">
        <v>4946029</v>
      </c>
    </row>
    <row r="7" spans="1:8" ht="22.5" customHeight="1">
      <c r="A7" s="151" t="s">
        <v>1</v>
      </c>
      <c r="B7" s="147"/>
      <c r="C7" s="147"/>
      <c r="D7" s="147"/>
      <c r="E7" s="147"/>
      <c r="F7" s="56">
        <v>0</v>
      </c>
      <c r="G7" s="56">
        <v>0</v>
      </c>
      <c r="H7" s="56">
        <v>0</v>
      </c>
    </row>
    <row r="8" spans="1:8" ht="22.5" customHeight="1">
      <c r="A8" s="75" t="s">
        <v>42</v>
      </c>
      <c r="B8" s="55"/>
      <c r="C8" s="55"/>
      <c r="D8" s="55"/>
      <c r="E8" s="55"/>
      <c r="F8" s="56">
        <v>4985478</v>
      </c>
      <c r="G8" s="56">
        <v>4708428</v>
      </c>
      <c r="H8" s="56">
        <v>4946029</v>
      </c>
    </row>
    <row r="9" spans="1:8" ht="22.5" customHeight="1">
      <c r="A9" s="138" t="s">
        <v>2</v>
      </c>
      <c r="B9" s="139"/>
      <c r="C9" s="139"/>
      <c r="D9" s="139"/>
      <c r="E9" s="152"/>
      <c r="F9" s="57">
        <v>4985478</v>
      </c>
      <c r="G9" s="57">
        <v>4708428</v>
      </c>
      <c r="H9" s="57">
        <v>4946029</v>
      </c>
    </row>
    <row r="10" spans="1:8" ht="22.5" customHeight="1">
      <c r="A10" s="151" t="s">
        <v>3</v>
      </c>
      <c r="B10" s="147"/>
      <c r="C10" s="147"/>
      <c r="D10" s="147"/>
      <c r="E10" s="147"/>
      <c r="F10" s="57">
        <v>0</v>
      </c>
      <c r="G10" s="57">
        <v>0</v>
      </c>
      <c r="H10" s="57">
        <v>0</v>
      </c>
    </row>
    <row r="11" spans="1:8" ht="22.5" customHeight="1">
      <c r="A11" s="138" t="s">
        <v>4</v>
      </c>
      <c r="B11" s="139"/>
      <c r="C11" s="139"/>
      <c r="D11" s="139"/>
      <c r="E11" s="139"/>
      <c r="F11" s="57">
        <f>+F5-F8</f>
        <v>0</v>
      </c>
      <c r="G11" s="57">
        <v>0</v>
      </c>
      <c r="H11" s="57">
        <v>0</v>
      </c>
    </row>
    <row r="12" spans="1:8" ht="27.75" customHeight="1">
      <c r="A12" s="48"/>
      <c r="B12" s="49"/>
      <c r="C12" s="49"/>
      <c r="D12" s="50"/>
      <c r="E12" s="51"/>
      <c r="F12" s="52" t="s">
        <v>60</v>
      </c>
      <c r="G12" s="52" t="s">
        <v>61</v>
      </c>
      <c r="H12" s="53" t="s">
        <v>62</v>
      </c>
    </row>
    <row r="13" spans="1:8" ht="22.5" customHeight="1">
      <c r="A13" s="141" t="s">
        <v>5</v>
      </c>
      <c r="B13" s="142"/>
      <c r="C13" s="142"/>
      <c r="D13" s="142"/>
      <c r="E13" s="143"/>
      <c r="F13" s="59">
        <v>0</v>
      </c>
      <c r="G13" s="59">
        <v>0</v>
      </c>
      <c r="H13" s="57">
        <v>0</v>
      </c>
    </row>
    <row r="14" spans="1:8" s="43" customFormat="1" ht="25.5" customHeight="1">
      <c r="A14" s="144"/>
      <c r="B14" s="145"/>
      <c r="C14" s="145"/>
      <c r="D14" s="145"/>
      <c r="E14" s="145"/>
      <c r="F14" s="146"/>
      <c r="G14" s="146"/>
      <c r="H14" s="146"/>
    </row>
    <row r="15" spans="1:8" s="43" customFormat="1" ht="27.75" customHeight="1">
      <c r="A15" s="48"/>
      <c r="B15" s="49"/>
      <c r="C15" s="49"/>
      <c r="D15" s="50"/>
      <c r="E15" s="51"/>
      <c r="F15" s="52" t="s">
        <v>60</v>
      </c>
      <c r="G15" s="52" t="s">
        <v>61</v>
      </c>
      <c r="H15" s="53" t="s">
        <v>62</v>
      </c>
    </row>
    <row r="16" spans="1:8" s="43" customFormat="1" ht="22.5" customHeight="1">
      <c r="A16" s="140" t="s">
        <v>6</v>
      </c>
      <c r="B16" s="139"/>
      <c r="C16" s="139"/>
      <c r="D16" s="139"/>
      <c r="E16" s="139"/>
      <c r="F16" s="56">
        <v>0</v>
      </c>
      <c r="G16" s="56">
        <v>0</v>
      </c>
      <c r="H16" s="56">
        <v>0</v>
      </c>
    </row>
    <row r="17" spans="1:8" s="43" customFormat="1" ht="22.5" customHeight="1">
      <c r="A17" s="140" t="s">
        <v>7</v>
      </c>
      <c r="B17" s="139"/>
      <c r="C17" s="139"/>
      <c r="D17" s="139"/>
      <c r="E17" s="139"/>
      <c r="F17" s="56">
        <v>0</v>
      </c>
      <c r="G17" s="56">
        <v>0</v>
      </c>
      <c r="H17" s="56">
        <v>0</v>
      </c>
    </row>
    <row r="18" spans="1:8" s="43" customFormat="1" ht="22.5" customHeight="1">
      <c r="A18" s="138" t="s">
        <v>8</v>
      </c>
      <c r="B18" s="139"/>
      <c r="C18" s="139"/>
      <c r="D18" s="139"/>
      <c r="E18" s="139"/>
      <c r="F18" s="56">
        <v>0</v>
      </c>
      <c r="G18" s="56">
        <v>0</v>
      </c>
      <c r="H18" s="56">
        <v>0</v>
      </c>
    </row>
    <row r="19" spans="1:8" s="43" customFormat="1" ht="15" customHeight="1">
      <c r="A19" s="60"/>
      <c r="B19" s="61"/>
      <c r="C19" s="58"/>
      <c r="D19" s="62"/>
      <c r="E19" s="61"/>
      <c r="F19" s="63">
        <v>0</v>
      </c>
      <c r="G19" s="63">
        <v>0</v>
      </c>
      <c r="H19" s="63">
        <v>0</v>
      </c>
    </row>
    <row r="20" spans="1:8" s="43" customFormat="1" ht="22.5" customHeight="1">
      <c r="A20" s="138" t="s">
        <v>9</v>
      </c>
      <c r="B20" s="139"/>
      <c r="C20" s="139"/>
      <c r="D20" s="139"/>
      <c r="E20" s="139"/>
      <c r="F20" s="56">
        <v>0</v>
      </c>
      <c r="G20" s="56">
        <v>0</v>
      </c>
      <c r="H20" s="56">
        <v>0</v>
      </c>
    </row>
    <row r="21" spans="1:5" ht="18" customHeight="1">
      <c r="A21" s="86"/>
      <c r="B21" s="13"/>
      <c r="C21" s="13"/>
      <c r="D21" s="13"/>
      <c r="E21" s="13" t="s">
        <v>67</v>
      </c>
    </row>
    <row r="22" spans="1:5" ht="18" customHeight="1">
      <c r="A22" s="134"/>
      <c r="B22" s="13"/>
      <c r="C22" s="13"/>
      <c r="D22" s="13"/>
      <c r="E22" s="13"/>
    </row>
    <row r="23" spans="5:8" ht="18">
      <c r="E23" s="1" t="s">
        <v>55</v>
      </c>
      <c r="F23" s="1" t="s">
        <v>47</v>
      </c>
      <c r="G23" s="1" t="s">
        <v>56</v>
      </c>
      <c r="H23" s="43"/>
    </row>
    <row r="24" spans="5:8" ht="18">
      <c r="E24" s="135"/>
      <c r="G24" s="79"/>
      <c r="H24" s="121"/>
    </row>
    <row r="25" spans="1:8" ht="18">
      <c r="A25" s="79"/>
      <c r="B25" s="79"/>
      <c r="C25" s="79"/>
      <c r="D25" s="80"/>
      <c r="E25" s="1" t="s">
        <v>51</v>
      </c>
      <c r="G25" s="85" t="s">
        <v>57</v>
      </c>
      <c r="H25" s="87"/>
    </row>
    <row r="26" spans="1:5" ht="12.75">
      <c r="A26" s="79"/>
      <c r="B26" s="79"/>
      <c r="C26" s="79"/>
      <c r="D26" s="80"/>
      <c r="E26" s="79"/>
    </row>
  </sheetData>
  <sheetProtection/>
  <mergeCells count="14">
    <mergeCell ref="A11:E11"/>
    <mergeCell ref="A6:E6"/>
    <mergeCell ref="A1:H1"/>
    <mergeCell ref="A2:H2"/>
    <mergeCell ref="A7:E7"/>
    <mergeCell ref="A9:E9"/>
    <mergeCell ref="A10:E10"/>
    <mergeCell ref="A5:E5"/>
    <mergeCell ref="A20:E20"/>
    <mergeCell ref="A16:E16"/>
    <mergeCell ref="A17:E17"/>
    <mergeCell ref="A18:E18"/>
    <mergeCell ref="A13:E13"/>
    <mergeCell ref="A14:H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Layout" zoomScale="80" zoomScalePageLayoutView="80" workbookViewId="0" topLeftCell="A22">
      <selection activeCell="B44" sqref="B43:H45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4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9" t="s">
        <v>50</v>
      </c>
      <c r="B1" s="149"/>
      <c r="C1" s="149"/>
      <c r="D1" s="149"/>
      <c r="E1" s="149"/>
      <c r="F1" s="149"/>
      <c r="G1" s="149"/>
      <c r="H1" s="149"/>
    </row>
    <row r="2" spans="1:8" s="2" customFormat="1" ht="13.5" thickBot="1">
      <c r="A2" s="14"/>
      <c r="H2" s="15" t="s">
        <v>10</v>
      </c>
    </row>
    <row r="3" spans="1:8" s="2" customFormat="1" ht="26.25" thickBot="1">
      <c r="A3" s="70" t="s">
        <v>11</v>
      </c>
      <c r="B3" s="156">
        <v>2020</v>
      </c>
      <c r="C3" s="157"/>
      <c r="D3" s="157"/>
      <c r="E3" s="157"/>
      <c r="F3" s="157"/>
      <c r="G3" s="157"/>
      <c r="H3" s="158"/>
    </row>
    <row r="4" spans="1:8" s="2" customFormat="1" ht="77.25" thickBot="1">
      <c r="A4" s="71" t="s">
        <v>12</v>
      </c>
      <c r="B4" s="16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8" t="s">
        <v>19</v>
      </c>
    </row>
    <row r="5" spans="1:8" s="2" customFormat="1" ht="12.75">
      <c r="A5" s="24">
        <v>636</v>
      </c>
      <c r="B5" s="113">
        <v>0</v>
      </c>
      <c r="C5" s="92">
        <v>0</v>
      </c>
      <c r="D5" s="92">
        <v>0</v>
      </c>
      <c r="E5" s="92">
        <v>3630278</v>
      </c>
      <c r="F5" s="92">
        <v>0</v>
      </c>
      <c r="G5" s="114">
        <v>0</v>
      </c>
      <c r="H5" s="115">
        <v>0</v>
      </c>
    </row>
    <row r="6" spans="1:8" s="2" customFormat="1" ht="12.75">
      <c r="A6" s="24">
        <v>633</v>
      </c>
      <c r="B6" s="113">
        <v>0</v>
      </c>
      <c r="C6" s="92">
        <v>0</v>
      </c>
      <c r="D6" s="92">
        <v>0</v>
      </c>
      <c r="E6" s="92">
        <v>200000</v>
      </c>
      <c r="F6" s="92">
        <v>0</v>
      </c>
      <c r="G6" s="114">
        <v>0</v>
      </c>
      <c r="H6" s="115">
        <v>0</v>
      </c>
    </row>
    <row r="7" spans="1:8" s="2" customFormat="1" ht="12.75">
      <c r="A7" s="24">
        <v>652</v>
      </c>
      <c r="B7" s="113">
        <v>0</v>
      </c>
      <c r="C7" s="92">
        <v>0</v>
      </c>
      <c r="D7" s="92">
        <v>115000</v>
      </c>
      <c r="E7" s="92">
        <v>0</v>
      </c>
      <c r="F7" s="92">
        <v>0</v>
      </c>
      <c r="G7" s="114">
        <v>0</v>
      </c>
      <c r="H7" s="115">
        <v>0</v>
      </c>
    </row>
    <row r="8" spans="1:8" s="2" customFormat="1" ht="12.75">
      <c r="A8" s="24">
        <v>661</v>
      </c>
      <c r="B8" s="113">
        <v>0</v>
      </c>
      <c r="C8" s="92">
        <v>5000</v>
      </c>
      <c r="D8" s="92">
        <v>0</v>
      </c>
      <c r="E8" s="92">
        <v>0</v>
      </c>
      <c r="F8" s="92">
        <v>0</v>
      </c>
      <c r="G8" s="114">
        <v>0</v>
      </c>
      <c r="H8" s="115">
        <v>0</v>
      </c>
    </row>
    <row r="9" spans="1:8" s="2" customFormat="1" ht="12.75">
      <c r="A9" s="24">
        <v>663</v>
      </c>
      <c r="B9" s="113"/>
      <c r="C9" s="92"/>
      <c r="D9" s="92"/>
      <c r="E9" s="92"/>
      <c r="F9" s="92">
        <v>5000</v>
      </c>
      <c r="G9" s="114"/>
      <c r="H9" s="115"/>
    </row>
    <row r="10" spans="1:8" s="2" customFormat="1" ht="12.75">
      <c r="A10" s="24">
        <v>671</v>
      </c>
      <c r="B10" s="113">
        <v>759600</v>
      </c>
      <c r="C10" s="92">
        <v>0</v>
      </c>
      <c r="D10" s="92">
        <v>0</v>
      </c>
      <c r="E10" s="92">
        <v>0</v>
      </c>
      <c r="F10" s="92">
        <v>0</v>
      </c>
      <c r="G10" s="114">
        <v>0</v>
      </c>
      <c r="H10" s="115">
        <v>0</v>
      </c>
    </row>
    <row r="11" spans="1:8" s="2" customFormat="1" ht="12.75">
      <c r="A11" s="24">
        <v>711</v>
      </c>
      <c r="B11" s="113"/>
      <c r="C11" s="92"/>
      <c r="D11" s="92"/>
      <c r="E11" s="92"/>
      <c r="F11" s="92"/>
      <c r="G11" s="114">
        <v>83600</v>
      </c>
      <c r="H11" s="115"/>
    </row>
    <row r="12" spans="1:8" s="2" customFormat="1" ht="12.75">
      <c r="A12" s="24">
        <v>721</v>
      </c>
      <c r="B12" s="113"/>
      <c r="C12" s="92"/>
      <c r="D12" s="92"/>
      <c r="E12" s="92"/>
      <c r="F12" s="92"/>
      <c r="G12" s="114">
        <v>187000</v>
      </c>
      <c r="H12" s="115"/>
    </row>
    <row r="13" spans="1:8" s="2" customFormat="1" ht="12.75">
      <c r="A13" s="24"/>
      <c r="B13" s="113"/>
      <c r="C13" s="92"/>
      <c r="D13" s="92"/>
      <c r="E13" s="92"/>
      <c r="F13" s="92"/>
      <c r="G13" s="114"/>
      <c r="H13" s="115"/>
    </row>
    <row r="14" spans="1:8" s="2" customFormat="1" ht="13.5" thickBot="1">
      <c r="A14" s="25"/>
      <c r="B14" s="116"/>
      <c r="C14" s="117"/>
      <c r="D14" s="117"/>
      <c r="E14" s="117"/>
      <c r="F14" s="117"/>
      <c r="G14" s="118"/>
      <c r="H14" s="119"/>
    </row>
    <row r="15" spans="1:8" s="2" customFormat="1" ht="30" customHeight="1" thickBot="1">
      <c r="A15" s="30" t="s">
        <v>20</v>
      </c>
      <c r="B15" s="31">
        <v>759600</v>
      </c>
      <c r="C15" s="32">
        <v>5000</v>
      </c>
      <c r="D15" s="33">
        <v>115000</v>
      </c>
      <c r="E15" s="32">
        <v>3830278</v>
      </c>
      <c r="F15" s="33">
        <v>5000</v>
      </c>
      <c r="G15" s="32">
        <v>270600</v>
      </c>
      <c r="H15" s="34">
        <v>0</v>
      </c>
    </row>
    <row r="16" spans="1:8" s="2" customFormat="1" ht="28.5" customHeight="1" thickBot="1">
      <c r="A16" s="30" t="s">
        <v>48</v>
      </c>
      <c r="B16" s="153">
        <f>SUM(B15+C15+D15+E15+F15+G15)</f>
        <v>4985478</v>
      </c>
      <c r="C16" s="154"/>
      <c r="D16" s="154"/>
      <c r="E16" s="154"/>
      <c r="F16" s="154"/>
      <c r="G16" s="154"/>
      <c r="H16" s="155"/>
    </row>
    <row r="17" spans="1:8" ht="13.5" thickBot="1">
      <c r="A17" s="11"/>
      <c r="B17" s="11"/>
      <c r="C17" s="11"/>
      <c r="D17" s="12"/>
      <c r="E17" s="35"/>
      <c r="H17" s="15" t="s">
        <v>10</v>
      </c>
    </row>
    <row r="18" spans="1:8" ht="24" customHeight="1" thickBot="1">
      <c r="A18" s="72" t="s">
        <v>11</v>
      </c>
      <c r="B18" s="156">
        <v>2021</v>
      </c>
      <c r="C18" s="157"/>
      <c r="D18" s="157"/>
      <c r="E18" s="157"/>
      <c r="F18" s="157"/>
      <c r="G18" s="157"/>
      <c r="H18" s="158"/>
    </row>
    <row r="19" spans="1:8" ht="77.25" thickBot="1">
      <c r="A19" s="73" t="s">
        <v>12</v>
      </c>
      <c r="B19" s="16" t="s">
        <v>13</v>
      </c>
      <c r="C19" s="17" t="s">
        <v>14</v>
      </c>
      <c r="D19" s="17" t="s">
        <v>15</v>
      </c>
      <c r="E19" s="17" t="s">
        <v>16</v>
      </c>
      <c r="F19" s="17" t="s">
        <v>17</v>
      </c>
      <c r="G19" s="17" t="s">
        <v>18</v>
      </c>
      <c r="H19" s="18" t="s">
        <v>19</v>
      </c>
    </row>
    <row r="20" spans="1:8" ht="12.75">
      <c r="A20" s="4">
        <v>63</v>
      </c>
      <c r="B20" s="78">
        <v>0</v>
      </c>
      <c r="C20" s="5">
        <v>0</v>
      </c>
      <c r="D20" s="91">
        <v>0</v>
      </c>
      <c r="E20" s="94">
        <v>4033328</v>
      </c>
      <c r="F20" s="94">
        <v>0</v>
      </c>
      <c r="G20" s="6">
        <v>0</v>
      </c>
      <c r="H20" s="7">
        <v>0</v>
      </c>
    </row>
    <row r="21" spans="1:8" ht="12.75">
      <c r="A21" s="19">
        <v>65</v>
      </c>
      <c r="B21" s="93">
        <v>0</v>
      </c>
      <c r="C21" s="21">
        <v>0</v>
      </c>
      <c r="D21" s="92">
        <v>115000</v>
      </c>
      <c r="E21" s="21">
        <v>0</v>
      </c>
      <c r="F21" s="21">
        <v>0</v>
      </c>
      <c r="G21" s="22">
        <v>0</v>
      </c>
      <c r="H21" s="23">
        <v>0</v>
      </c>
    </row>
    <row r="22" spans="1:8" ht="12.75">
      <c r="A22" s="19">
        <v>66</v>
      </c>
      <c r="B22" s="20">
        <v>0</v>
      </c>
      <c r="C22" s="92">
        <v>5000</v>
      </c>
      <c r="D22" s="92">
        <v>0</v>
      </c>
      <c r="E22" s="92">
        <v>0</v>
      </c>
      <c r="F22" s="21">
        <v>5000</v>
      </c>
      <c r="G22" s="22">
        <v>0</v>
      </c>
      <c r="H22" s="23">
        <v>0</v>
      </c>
    </row>
    <row r="23" spans="1:8" ht="12.75">
      <c r="A23" s="19">
        <v>67</v>
      </c>
      <c r="B23" s="20">
        <v>550100</v>
      </c>
      <c r="C23" s="92">
        <v>0</v>
      </c>
      <c r="D23" s="92">
        <v>0</v>
      </c>
      <c r="E23" s="21">
        <v>0</v>
      </c>
      <c r="F23" s="21">
        <v>0</v>
      </c>
      <c r="G23" s="22">
        <v>0</v>
      </c>
      <c r="H23" s="23">
        <v>0</v>
      </c>
    </row>
    <row r="24" spans="1:8" ht="12.75">
      <c r="A24" s="24"/>
      <c r="B24" s="20"/>
      <c r="C24" s="21"/>
      <c r="D24" s="92"/>
      <c r="E24" s="21"/>
      <c r="F24" s="21"/>
      <c r="G24" s="22"/>
      <c r="H24" s="23"/>
    </row>
    <row r="25" spans="1:8" ht="12.75">
      <c r="A25" s="24"/>
      <c r="B25" s="20"/>
      <c r="C25" s="21"/>
      <c r="D25" s="92"/>
      <c r="E25" s="21"/>
      <c r="F25" s="21"/>
      <c r="G25" s="22"/>
      <c r="H25" s="23"/>
    </row>
    <row r="26" spans="1:8" ht="12.75">
      <c r="A26" s="24"/>
      <c r="B26" s="20"/>
      <c r="C26" s="21"/>
      <c r="D26" s="21"/>
      <c r="E26" s="21"/>
      <c r="F26" s="21"/>
      <c r="G26" s="22"/>
      <c r="H26" s="23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2" customFormat="1" ht="30" customHeight="1" thickBot="1">
      <c r="A28" s="30" t="s">
        <v>20</v>
      </c>
      <c r="B28" s="88">
        <v>550100</v>
      </c>
      <c r="C28" s="95">
        <v>5000</v>
      </c>
      <c r="D28" s="89">
        <v>115000</v>
      </c>
      <c r="E28" s="95">
        <v>4033328</v>
      </c>
      <c r="F28" s="96">
        <v>5000</v>
      </c>
      <c r="G28" s="97">
        <v>0</v>
      </c>
      <c r="H28" s="98">
        <v>0</v>
      </c>
    </row>
    <row r="29" spans="1:8" s="2" customFormat="1" ht="28.5" customHeight="1" thickBot="1">
      <c r="A29" s="30" t="s">
        <v>52</v>
      </c>
      <c r="B29" s="153">
        <f>B28+C28+D28+E28+F28+G28+H28</f>
        <v>4708428</v>
      </c>
      <c r="C29" s="154"/>
      <c r="D29" s="154"/>
      <c r="E29" s="154"/>
      <c r="F29" s="154"/>
      <c r="G29" s="154"/>
      <c r="H29" s="155"/>
    </row>
    <row r="30" spans="4:8" ht="13.5" thickBot="1">
      <c r="D30" s="37"/>
      <c r="E30" s="38"/>
      <c r="H30" s="1" t="s">
        <v>10</v>
      </c>
    </row>
    <row r="31" spans="1:8" ht="26.25" thickBot="1">
      <c r="A31" s="72" t="s">
        <v>11</v>
      </c>
      <c r="B31" s="156">
        <v>2022</v>
      </c>
      <c r="C31" s="157"/>
      <c r="D31" s="157"/>
      <c r="E31" s="157"/>
      <c r="F31" s="157"/>
      <c r="G31" s="157"/>
      <c r="H31" s="158"/>
    </row>
    <row r="32" spans="1:8" ht="77.25" thickBot="1">
      <c r="A32" s="73" t="s">
        <v>12</v>
      </c>
      <c r="B32" s="16" t="s">
        <v>13</v>
      </c>
      <c r="C32" s="17" t="s">
        <v>14</v>
      </c>
      <c r="D32" s="17" t="s">
        <v>15</v>
      </c>
      <c r="E32" s="17" t="s">
        <v>16</v>
      </c>
      <c r="F32" s="17" t="s">
        <v>17</v>
      </c>
      <c r="G32" s="17" t="s">
        <v>18</v>
      </c>
      <c r="H32" s="18" t="s">
        <v>19</v>
      </c>
    </row>
    <row r="33" spans="1:8" ht="12.75">
      <c r="A33" s="4">
        <v>63</v>
      </c>
      <c r="B33" s="99">
        <v>0</v>
      </c>
      <c r="C33" s="100">
        <v>0</v>
      </c>
      <c r="D33" s="101">
        <v>0</v>
      </c>
      <c r="E33" s="102">
        <v>4270929</v>
      </c>
      <c r="F33" s="102">
        <v>0</v>
      </c>
      <c r="G33" s="103">
        <v>0</v>
      </c>
      <c r="H33" s="104">
        <v>0</v>
      </c>
    </row>
    <row r="34" spans="1:8" ht="12.75">
      <c r="A34" s="19">
        <v>63</v>
      </c>
      <c r="B34" s="105">
        <v>0</v>
      </c>
      <c r="C34" s="106">
        <v>0</v>
      </c>
      <c r="D34" s="106">
        <v>0</v>
      </c>
      <c r="E34" s="106">
        <v>0</v>
      </c>
      <c r="F34" s="106">
        <v>0</v>
      </c>
      <c r="G34" s="107">
        <v>0</v>
      </c>
      <c r="H34" s="108">
        <v>0</v>
      </c>
    </row>
    <row r="35" spans="1:8" ht="12.75">
      <c r="A35" s="19">
        <v>65</v>
      </c>
      <c r="B35" s="105">
        <v>0</v>
      </c>
      <c r="C35" s="106">
        <v>0</v>
      </c>
      <c r="D35" s="106">
        <v>115000</v>
      </c>
      <c r="E35" s="106">
        <v>0</v>
      </c>
      <c r="F35" s="106">
        <v>0</v>
      </c>
      <c r="G35" s="107">
        <v>0</v>
      </c>
      <c r="H35" s="108">
        <v>0</v>
      </c>
    </row>
    <row r="36" spans="1:8" ht="12.75">
      <c r="A36" s="19">
        <v>66</v>
      </c>
      <c r="B36" s="105">
        <v>0</v>
      </c>
      <c r="C36" s="106">
        <v>5000</v>
      </c>
      <c r="D36" s="106">
        <v>0</v>
      </c>
      <c r="E36" s="106">
        <v>0</v>
      </c>
      <c r="F36" s="106">
        <v>5000</v>
      </c>
      <c r="G36" s="107">
        <v>0</v>
      </c>
      <c r="H36" s="108">
        <v>0</v>
      </c>
    </row>
    <row r="37" spans="1:8" ht="12.75">
      <c r="A37" s="19">
        <v>67</v>
      </c>
      <c r="B37" s="105">
        <v>550100</v>
      </c>
      <c r="C37" s="106">
        <v>0</v>
      </c>
      <c r="D37" s="106">
        <v>0</v>
      </c>
      <c r="E37" s="106">
        <v>0</v>
      </c>
      <c r="F37" s="106">
        <v>0</v>
      </c>
      <c r="G37" s="107">
        <v>0</v>
      </c>
      <c r="H37" s="108">
        <v>0</v>
      </c>
    </row>
    <row r="38" spans="1:8" ht="13.5" customHeight="1">
      <c r="A38" s="24"/>
      <c r="B38" s="105"/>
      <c r="C38" s="106"/>
      <c r="D38" s="106"/>
      <c r="E38" s="106"/>
      <c r="F38" s="106"/>
      <c r="G38" s="107"/>
      <c r="H38" s="108"/>
    </row>
    <row r="39" spans="1:8" ht="13.5" customHeight="1">
      <c r="A39" s="24"/>
      <c r="B39" s="105"/>
      <c r="C39" s="106"/>
      <c r="D39" s="106"/>
      <c r="E39" s="106"/>
      <c r="F39" s="106"/>
      <c r="G39" s="107"/>
      <c r="H39" s="108"/>
    </row>
    <row r="40" spans="1:8" ht="13.5" customHeight="1">
      <c r="A40" s="24"/>
      <c r="B40" s="105"/>
      <c r="C40" s="106"/>
      <c r="D40" s="106"/>
      <c r="E40" s="106"/>
      <c r="F40" s="106"/>
      <c r="G40" s="107"/>
      <c r="H40" s="108"/>
    </row>
    <row r="41" spans="1:8" ht="13.5" thickBot="1">
      <c r="A41" s="25"/>
      <c r="B41" s="109"/>
      <c r="C41" s="110"/>
      <c r="D41" s="110"/>
      <c r="E41" s="110"/>
      <c r="F41" s="110"/>
      <c r="G41" s="111"/>
      <c r="H41" s="112"/>
    </row>
    <row r="42" spans="1:8" s="2" customFormat="1" ht="30" customHeight="1" thickBot="1">
      <c r="A42" s="30" t="s">
        <v>20</v>
      </c>
      <c r="B42" s="81">
        <v>550100</v>
      </c>
      <c r="C42" s="82">
        <v>5000</v>
      </c>
      <c r="D42" s="83">
        <v>115000</v>
      </c>
      <c r="E42" s="82">
        <v>4270929</v>
      </c>
      <c r="F42" s="33">
        <v>5000</v>
      </c>
      <c r="G42" s="32">
        <v>0</v>
      </c>
      <c r="H42" s="34">
        <v>0</v>
      </c>
    </row>
    <row r="43" spans="1:8" s="2" customFormat="1" ht="28.5" customHeight="1" thickBot="1">
      <c r="A43" s="30" t="s">
        <v>58</v>
      </c>
      <c r="B43" s="153">
        <f>B42+C42+D42+E42+F42+G42+H42</f>
        <v>4946029</v>
      </c>
      <c r="C43" s="154"/>
      <c r="D43" s="154"/>
      <c r="E43" s="154"/>
      <c r="F43" s="154"/>
      <c r="G43" s="154"/>
      <c r="H43" s="155"/>
    </row>
    <row r="44" spans="3:5" ht="13.5" customHeight="1">
      <c r="C44" s="39"/>
      <c r="D44" s="37"/>
      <c r="E44" s="40"/>
    </row>
  </sheetData>
  <sheetProtection/>
  <mergeCells count="7">
    <mergeCell ref="B43:H43"/>
    <mergeCell ref="A1:H1"/>
    <mergeCell ref="B16:H16"/>
    <mergeCell ref="B18:H18"/>
    <mergeCell ref="B29:H29"/>
    <mergeCell ref="B31:H31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1" manualBreakCount="1">
    <brk id="16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9"/>
  <sheetViews>
    <sheetView tabSelected="1" view="pageLayout" zoomScale="90" zoomScalePageLayoutView="90" workbookViewId="0" topLeftCell="A7">
      <selection activeCell="D13" sqref="D13:D21"/>
    </sheetView>
  </sheetViews>
  <sheetFormatPr defaultColWidth="11.421875" defaultRowHeight="12.75"/>
  <cols>
    <col min="1" max="1" width="11.421875" style="66" bestFit="1" customWidth="1"/>
    <col min="2" max="2" width="27.8515625" style="68" customWidth="1"/>
    <col min="3" max="4" width="13.00390625" style="3" customWidth="1"/>
    <col min="5" max="5" width="10.140625" style="3" customWidth="1"/>
    <col min="6" max="6" width="11.57421875" style="3" customWidth="1"/>
    <col min="7" max="7" width="14.140625" style="3" customWidth="1"/>
    <col min="8" max="8" width="8.8515625" style="3" customWidth="1"/>
    <col min="9" max="9" width="9.28125" style="3" customWidth="1"/>
    <col min="10" max="10" width="7.140625" style="3" customWidth="1"/>
    <col min="11" max="11" width="13.8515625" style="3" customWidth="1"/>
    <col min="12" max="12" width="15.00390625" style="3" customWidth="1"/>
    <col min="13" max="16384" width="11.421875" style="1" customWidth="1"/>
  </cols>
  <sheetData>
    <row r="1" spans="1:12" ht="24" customHeight="1">
      <c r="A1" s="159" t="s">
        <v>63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0" customFormat="1" ht="59.25" customHeight="1">
      <c r="A2" s="8" t="s">
        <v>21</v>
      </c>
      <c r="B2" s="8" t="s">
        <v>22</v>
      </c>
      <c r="C2" s="9" t="s">
        <v>64</v>
      </c>
      <c r="D2" s="69" t="s">
        <v>13</v>
      </c>
      <c r="E2" s="69" t="s">
        <v>14</v>
      </c>
      <c r="F2" s="69" t="s">
        <v>15</v>
      </c>
      <c r="G2" s="69" t="s">
        <v>16</v>
      </c>
      <c r="H2" s="69" t="s">
        <v>23</v>
      </c>
      <c r="I2" s="120" t="s">
        <v>18</v>
      </c>
      <c r="J2" s="120" t="s">
        <v>19</v>
      </c>
      <c r="K2" s="9" t="s">
        <v>53</v>
      </c>
      <c r="L2" s="9" t="s">
        <v>65</v>
      </c>
    </row>
    <row r="3" spans="1:12" ht="12.75">
      <c r="A3" s="65"/>
      <c r="B3" s="1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0" customFormat="1" ht="56.25">
      <c r="A4" s="131" t="s">
        <v>49</v>
      </c>
      <c r="B4" s="132" t="s">
        <v>45</v>
      </c>
      <c r="C4" s="123">
        <v>4985478</v>
      </c>
      <c r="D4" s="123">
        <v>933480</v>
      </c>
      <c r="E4" s="123">
        <v>5000</v>
      </c>
      <c r="F4" s="123">
        <v>115000</v>
      </c>
      <c r="G4" s="123">
        <v>3830278</v>
      </c>
      <c r="H4" s="123">
        <v>5000</v>
      </c>
      <c r="I4" s="137">
        <v>270600</v>
      </c>
      <c r="J4" s="133"/>
      <c r="K4" s="123">
        <v>4708428</v>
      </c>
      <c r="L4" s="123">
        <v>4946029</v>
      </c>
    </row>
    <row r="5" spans="1:12" s="10" customFormat="1" ht="12.75">
      <c r="A5" s="65"/>
      <c r="B5" s="67" t="s">
        <v>46</v>
      </c>
      <c r="C5" s="42"/>
      <c r="D5" s="42"/>
      <c r="K5" s="42"/>
      <c r="L5" s="42"/>
    </row>
    <row r="6" spans="1:12" s="10" customFormat="1" ht="12.75" customHeight="1">
      <c r="A6" s="76" t="s">
        <v>43</v>
      </c>
      <c r="B6" s="67" t="s">
        <v>44</v>
      </c>
      <c r="C6" s="42"/>
      <c r="D6" s="42"/>
      <c r="K6" s="42"/>
      <c r="L6" s="42"/>
    </row>
    <row r="7" spans="1:12" s="10" customFormat="1" ht="31.5">
      <c r="A7" s="124">
        <v>3</v>
      </c>
      <c r="B7" s="125" t="s">
        <v>24</v>
      </c>
      <c r="C7" s="126">
        <v>4307878</v>
      </c>
      <c r="D7" s="126">
        <v>454600</v>
      </c>
      <c r="E7" s="126">
        <v>5000</v>
      </c>
      <c r="F7" s="126">
        <v>115000</v>
      </c>
      <c r="G7" s="126">
        <v>3728278</v>
      </c>
      <c r="H7" s="126">
        <v>5000</v>
      </c>
      <c r="I7" s="127">
        <v>0</v>
      </c>
      <c r="J7" s="127"/>
      <c r="K7" s="126">
        <v>4441428</v>
      </c>
      <c r="L7" s="126">
        <v>4679029</v>
      </c>
    </row>
    <row r="8" spans="1:12" s="10" customFormat="1" ht="12.75">
      <c r="A8" s="128">
        <v>31</v>
      </c>
      <c r="B8" s="129" t="s">
        <v>25</v>
      </c>
      <c r="C8" s="122">
        <v>3563728</v>
      </c>
      <c r="D8" s="122">
        <v>85000</v>
      </c>
      <c r="E8" s="130">
        <v>0</v>
      </c>
      <c r="F8" s="130">
        <v>0</v>
      </c>
      <c r="G8" s="122">
        <v>3478728</v>
      </c>
      <c r="H8" s="130">
        <v>0</v>
      </c>
      <c r="I8" s="130">
        <v>0</v>
      </c>
      <c r="J8" s="130"/>
      <c r="K8" s="122">
        <v>3766778</v>
      </c>
      <c r="L8" s="122">
        <v>4004379</v>
      </c>
    </row>
    <row r="9" spans="1:12" ht="12.75">
      <c r="A9" s="64">
        <v>311</v>
      </c>
      <c r="B9" s="13" t="s">
        <v>26</v>
      </c>
      <c r="C9" s="41">
        <v>2960300</v>
      </c>
      <c r="D9" s="41">
        <v>68000</v>
      </c>
      <c r="E9" s="1">
        <v>0</v>
      </c>
      <c r="F9" s="41">
        <v>0</v>
      </c>
      <c r="G9" s="41">
        <v>2892300</v>
      </c>
      <c r="H9" s="1">
        <v>0</v>
      </c>
      <c r="I9" s="1">
        <v>0</v>
      </c>
      <c r="J9" s="1"/>
      <c r="K9" s="41"/>
      <c r="L9" s="41"/>
    </row>
    <row r="10" spans="1:12" ht="12.75">
      <c r="A10" s="64">
        <v>312</v>
      </c>
      <c r="B10" s="13" t="s">
        <v>27</v>
      </c>
      <c r="C10" s="41">
        <v>111428</v>
      </c>
      <c r="D10" s="41">
        <v>5000</v>
      </c>
      <c r="E10" s="77">
        <v>0</v>
      </c>
      <c r="F10" s="1">
        <v>0</v>
      </c>
      <c r="G10" s="41">
        <v>106428</v>
      </c>
      <c r="H10" s="1">
        <v>0</v>
      </c>
      <c r="I10" s="1">
        <v>0</v>
      </c>
      <c r="J10" s="1"/>
      <c r="K10" s="41"/>
      <c r="L10" s="41"/>
    </row>
    <row r="11" spans="1:12" ht="12.75">
      <c r="A11" s="64">
        <v>313</v>
      </c>
      <c r="B11" s="13" t="s">
        <v>28</v>
      </c>
      <c r="C11" s="41">
        <v>492000</v>
      </c>
      <c r="D11" s="41">
        <v>12000</v>
      </c>
      <c r="E11" s="77">
        <v>0</v>
      </c>
      <c r="F11" s="41">
        <v>0</v>
      </c>
      <c r="G11" s="41">
        <v>480000</v>
      </c>
      <c r="H11" s="1">
        <v>0</v>
      </c>
      <c r="I11" s="1">
        <v>0</v>
      </c>
      <c r="J11" s="1"/>
      <c r="K11" s="41"/>
      <c r="L11" s="41"/>
    </row>
    <row r="12" spans="1:12" s="10" customFormat="1" ht="12.75">
      <c r="A12" s="128">
        <v>32</v>
      </c>
      <c r="B12" s="129" t="s">
        <v>29</v>
      </c>
      <c r="C12" s="122">
        <v>741150</v>
      </c>
      <c r="D12" s="122">
        <v>366600</v>
      </c>
      <c r="E12" s="122">
        <v>5000</v>
      </c>
      <c r="F12" s="122">
        <v>115000</v>
      </c>
      <c r="G12" s="122">
        <v>249550</v>
      </c>
      <c r="H12" s="122">
        <v>5000</v>
      </c>
      <c r="I12" s="130">
        <v>0</v>
      </c>
      <c r="J12" s="130"/>
      <c r="K12" s="122">
        <v>671650</v>
      </c>
      <c r="L12" s="122">
        <v>671650</v>
      </c>
    </row>
    <row r="13" spans="1:12" ht="12.75">
      <c r="A13" s="64">
        <v>321</v>
      </c>
      <c r="B13" s="13" t="s">
        <v>30</v>
      </c>
      <c r="C13" s="41">
        <v>154500</v>
      </c>
      <c r="D13" s="41">
        <v>20000</v>
      </c>
      <c r="E13" s="41">
        <v>1500</v>
      </c>
      <c r="F13" s="1">
        <v>0</v>
      </c>
      <c r="G13" s="41">
        <v>130000</v>
      </c>
      <c r="H13" s="1">
        <v>3000</v>
      </c>
      <c r="I13" s="1">
        <v>0</v>
      </c>
      <c r="J13" s="1"/>
      <c r="K13" s="41"/>
      <c r="L13" s="41"/>
    </row>
    <row r="14" spans="1:12" ht="12.75">
      <c r="A14" s="64">
        <v>322</v>
      </c>
      <c r="B14" s="13" t="s">
        <v>31</v>
      </c>
      <c r="C14" s="41">
        <v>350000</v>
      </c>
      <c r="D14" s="41">
        <v>165000</v>
      </c>
      <c r="E14" s="41">
        <v>3000</v>
      </c>
      <c r="F14" s="41">
        <v>110000</v>
      </c>
      <c r="G14" s="41">
        <v>72000</v>
      </c>
      <c r="H14" s="1">
        <v>0</v>
      </c>
      <c r="I14" s="1">
        <v>0</v>
      </c>
      <c r="J14" s="1"/>
      <c r="K14" s="41"/>
      <c r="L14" s="41"/>
    </row>
    <row r="15" spans="1:12" ht="12.75">
      <c r="A15" s="64">
        <v>323</v>
      </c>
      <c r="B15" s="13" t="s">
        <v>32</v>
      </c>
      <c r="C15" s="41">
        <v>202000</v>
      </c>
      <c r="D15" s="41">
        <v>177000</v>
      </c>
      <c r="E15" s="1">
        <v>0</v>
      </c>
      <c r="F15" s="41">
        <v>5000</v>
      </c>
      <c r="G15" s="41">
        <v>20000</v>
      </c>
      <c r="H15" s="41">
        <v>0</v>
      </c>
      <c r="I15" s="1">
        <v>0</v>
      </c>
      <c r="J15" s="1"/>
      <c r="K15" s="41"/>
      <c r="L15" s="41"/>
    </row>
    <row r="16" spans="1:12" ht="25.5">
      <c r="A16" s="64">
        <v>324</v>
      </c>
      <c r="B16" s="13" t="s">
        <v>66</v>
      </c>
      <c r="C16" s="41">
        <v>2550</v>
      </c>
      <c r="D16" s="41"/>
      <c r="E16" s="1"/>
      <c r="F16" s="41">
        <v>0</v>
      </c>
      <c r="G16" s="41">
        <v>2550</v>
      </c>
      <c r="H16" s="41"/>
      <c r="I16" s="1">
        <v>0</v>
      </c>
      <c r="J16" s="1"/>
      <c r="K16" s="41"/>
      <c r="L16" s="41"/>
    </row>
    <row r="17" spans="1:12" ht="25.5">
      <c r="A17" s="64">
        <v>329</v>
      </c>
      <c r="B17" s="13" t="s">
        <v>33</v>
      </c>
      <c r="C17" s="41">
        <v>32100</v>
      </c>
      <c r="D17" s="41">
        <v>4600</v>
      </c>
      <c r="E17" s="41">
        <v>500</v>
      </c>
      <c r="F17" s="1">
        <v>0</v>
      </c>
      <c r="G17" s="41">
        <v>25000</v>
      </c>
      <c r="H17" s="1">
        <v>2000</v>
      </c>
      <c r="I17" s="1">
        <v>0</v>
      </c>
      <c r="J17" s="1"/>
      <c r="K17" s="41"/>
      <c r="L17" s="41"/>
    </row>
    <row r="18" spans="1:12" s="10" customFormat="1" ht="12.75">
      <c r="A18" s="128">
        <v>34</v>
      </c>
      <c r="B18" s="129" t="s">
        <v>34</v>
      </c>
      <c r="C18" s="122">
        <v>3000</v>
      </c>
      <c r="D18" s="122">
        <v>3000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/>
      <c r="K18" s="122">
        <v>3000</v>
      </c>
      <c r="L18" s="122">
        <v>3000</v>
      </c>
    </row>
    <row r="19" spans="1:12" ht="12.75">
      <c r="A19" s="64">
        <v>343</v>
      </c>
      <c r="B19" s="13" t="s">
        <v>35</v>
      </c>
      <c r="C19" s="41">
        <v>3000</v>
      </c>
      <c r="D19" s="41">
        <v>3000</v>
      </c>
      <c r="E19" s="1"/>
      <c r="F19" s="1">
        <v>0</v>
      </c>
      <c r="G19" s="1">
        <v>0</v>
      </c>
      <c r="H19" s="1">
        <v>0</v>
      </c>
      <c r="I19" s="1">
        <v>0</v>
      </c>
      <c r="J19" s="1"/>
      <c r="K19" s="41"/>
      <c r="L19" s="41"/>
    </row>
    <row r="20" spans="1:12" s="10" customFormat="1" ht="31.5">
      <c r="A20" s="124">
        <v>4</v>
      </c>
      <c r="B20" s="125" t="s">
        <v>37</v>
      </c>
      <c r="C20" s="126">
        <v>677600</v>
      </c>
      <c r="D20" s="126">
        <v>305000</v>
      </c>
      <c r="E20" s="127">
        <v>0</v>
      </c>
      <c r="F20" s="127">
        <v>0</v>
      </c>
      <c r="G20" s="126">
        <v>102000</v>
      </c>
      <c r="H20" s="126">
        <v>0</v>
      </c>
      <c r="I20" s="136">
        <v>270600</v>
      </c>
      <c r="J20" s="127"/>
      <c r="K20" s="126">
        <v>267000</v>
      </c>
      <c r="L20" s="126">
        <v>267000</v>
      </c>
    </row>
    <row r="21" spans="1:12" s="10" customFormat="1" ht="38.25">
      <c r="A21" s="128">
        <v>42</v>
      </c>
      <c r="B21" s="129" t="s">
        <v>38</v>
      </c>
      <c r="C21" s="122">
        <v>350600</v>
      </c>
      <c r="D21" s="122">
        <v>80000</v>
      </c>
      <c r="E21" s="130">
        <v>0</v>
      </c>
      <c r="F21" s="130">
        <v>0</v>
      </c>
      <c r="G21" s="122">
        <v>102000</v>
      </c>
      <c r="H21" s="122">
        <v>0</v>
      </c>
      <c r="I21" s="122">
        <v>170600</v>
      </c>
      <c r="J21" s="130"/>
      <c r="K21" s="122">
        <v>152000</v>
      </c>
      <c r="L21" s="122">
        <v>152000</v>
      </c>
    </row>
    <row r="22" spans="1:12" ht="12.75">
      <c r="A22" s="64">
        <v>422</v>
      </c>
      <c r="B22" s="13" t="s">
        <v>36</v>
      </c>
      <c r="C22" s="41">
        <v>350600</v>
      </c>
      <c r="D22" s="41">
        <v>80000</v>
      </c>
      <c r="E22" s="1">
        <v>0</v>
      </c>
      <c r="F22" s="1">
        <v>0</v>
      </c>
      <c r="G22" s="41">
        <v>100000</v>
      </c>
      <c r="H22" s="41">
        <v>0</v>
      </c>
      <c r="I22" s="41">
        <v>170600</v>
      </c>
      <c r="J22" s="1"/>
      <c r="K22" s="41"/>
      <c r="L22" s="41"/>
    </row>
    <row r="23" spans="1:12" ht="25.5">
      <c r="A23" s="64">
        <v>424</v>
      </c>
      <c r="B23" s="13" t="s">
        <v>39</v>
      </c>
      <c r="C23" s="41">
        <v>2000</v>
      </c>
      <c r="D23" s="41">
        <v>0</v>
      </c>
      <c r="E23" s="1">
        <v>0</v>
      </c>
      <c r="F23" s="1">
        <v>0</v>
      </c>
      <c r="G23" s="41">
        <v>2000</v>
      </c>
      <c r="H23" s="1">
        <v>0</v>
      </c>
      <c r="I23" s="1">
        <v>0</v>
      </c>
      <c r="J23" s="1"/>
      <c r="K23" s="41"/>
      <c r="L23" s="41"/>
    </row>
    <row r="24" spans="1:12" ht="32.25" customHeight="1">
      <c r="A24" s="128">
        <v>45</v>
      </c>
      <c r="B24" s="129" t="s">
        <v>54</v>
      </c>
      <c r="C24" s="122">
        <v>325000</v>
      </c>
      <c r="D24" s="122">
        <v>225000</v>
      </c>
      <c r="E24" s="130">
        <v>0</v>
      </c>
      <c r="F24" s="130">
        <v>0</v>
      </c>
      <c r="G24" s="122">
        <v>0</v>
      </c>
      <c r="H24" s="130">
        <v>0</v>
      </c>
      <c r="I24" s="122">
        <v>100000</v>
      </c>
      <c r="J24" s="130"/>
      <c r="K24" s="122">
        <v>115000</v>
      </c>
      <c r="L24" s="122">
        <v>115000</v>
      </c>
    </row>
    <row r="25" spans="1:12" ht="25.5">
      <c r="A25" s="64">
        <v>454</v>
      </c>
      <c r="B25" s="13" t="s">
        <v>69</v>
      </c>
      <c r="C25" s="41">
        <v>325000</v>
      </c>
      <c r="D25" s="77">
        <v>225000</v>
      </c>
      <c r="E25" s="10">
        <v>0</v>
      </c>
      <c r="F25" s="10">
        <v>0</v>
      </c>
      <c r="G25" s="42">
        <v>0</v>
      </c>
      <c r="H25" s="10">
        <v>0</v>
      </c>
      <c r="I25" s="42">
        <v>100000</v>
      </c>
      <c r="J25" s="10"/>
      <c r="K25" s="42"/>
      <c r="L25" s="42"/>
    </row>
    <row r="26" spans="1:12" ht="12.75">
      <c r="A26" s="65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9" s="10" customFormat="1" ht="12.75" customHeight="1">
      <c r="A27" s="65"/>
      <c r="B27" s="13" t="s">
        <v>68</v>
      </c>
      <c r="C27" s="41"/>
      <c r="D27" s="1"/>
      <c r="E27" s="1"/>
      <c r="F27" s="1"/>
      <c r="G27" s="1"/>
      <c r="H27" s="1"/>
      <c r="I27" s="1" t="s">
        <v>56</v>
      </c>
    </row>
    <row r="28" spans="1:9" s="10" customFormat="1" ht="12.75">
      <c r="A28" s="65"/>
      <c r="B28" s="13"/>
      <c r="C28" s="1"/>
      <c r="D28" s="1"/>
      <c r="E28" s="1" t="s">
        <v>47</v>
      </c>
      <c r="F28" s="1"/>
      <c r="G28" s="1"/>
      <c r="H28" s="1"/>
      <c r="I28" s="1"/>
    </row>
    <row r="29" spans="1:9" s="10" customFormat="1" ht="12.75">
      <c r="A29" s="65"/>
      <c r="B29" s="84" t="s">
        <v>55</v>
      </c>
      <c r="C29" s="1"/>
      <c r="D29" s="1"/>
      <c r="E29" s="1"/>
      <c r="F29" s="1"/>
      <c r="G29" s="1"/>
      <c r="H29" s="1"/>
      <c r="I29" s="1"/>
    </row>
    <row r="30" spans="1:12" ht="18" customHeight="1">
      <c r="A30" s="64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64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64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65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2" s="10" customFormat="1" ht="12.75" customHeight="1">
      <c r="A34" s="76"/>
      <c r="B34" s="67"/>
    </row>
    <row r="35" spans="1:2" s="10" customFormat="1" ht="12.75">
      <c r="A35" s="65"/>
      <c r="B35" s="67"/>
    </row>
    <row r="36" spans="1:2" s="10" customFormat="1" ht="12.75">
      <c r="A36" s="65"/>
      <c r="B36" s="67"/>
    </row>
    <row r="37" spans="1:12" ht="12.75">
      <c r="A37" s="64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64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64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2" s="10" customFormat="1" ht="12.75">
      <c r="A40" s="65"/>
      <c r="B40" s="67"/>
    </row>
    <row r="41" spans="1:12" ht="12.75">
      <c r="A41" s="64"/>
      <c r="B41" s="13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64"/>
      <c r="B42" s="13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64"/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64"/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2" s="10" customFormat="1" ht="12.75">
      <c r="A45" s="65"/>
      <c r="B45" s="67"/>
    </row>
    <row r="46" spans="1:12" ht="12.75">
      <c r="A46" s="64"/>
      <c r="B46" s="13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65"/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2" s="10" customFormat="1" ht="12.75" customHeight="1">
      <c r="A48" s="76"/>
      <c r="B48" s="67"/>
    </row>
    <row r="49" spans="1:2" s="10" customFormat="1" ht="12.75">
      <c r="A49" s="65"/>
      <c r="B49" s="67"/>
    </row>
    <row r="50" spans="1:2" s="10" customFormat="1" ht="12.75">
      <c r="A50" s="65"/>
      <c r="B50" s="67"/>
    </row>
    <row r="51" spans="1:12" ht="12.75">
      <c r="A51" s="64"/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64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64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2" s="10" customFormat="1" ht="12.75">
      <c r="A54" s="65"/>
      <c r="B54" s="67"/>
    </row>
    <row r="55" spans="1:12" ht="12.75">
      <c r="A55" s="64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64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64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64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2" s="10" customFormat="1" ht="12.75">
      <c r="A59" s="65"/>
      <c r="B59" s="67"/>
    </row>
    <row r="60" spans="1:12" ht="12.75">
      <c r="A60" s="64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65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2" s="10" customFormat="1" ht="12.75" customHeight="1">
      <c r="A62" s="76"/>
      <c r="B62" s="67"/>
    </row>
    <row r="63" spans="1:2" s="10" customFormat="1" ht="12.75">
      <c r="A63" s="65"/>
      <c r="B63" s="67"/>
    </row>
    <row r="64" spans="1:2" s="10" customFormat="1" ht="12.75">
      <c r="A64" s="65"/>
      <c r="B64" s="67"/>
    </row>
    <row r="65" spans="1:12" ht="12.75">
      <c r="A65" s="64"/>
      <c r="B65" s="13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64"/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64"/>
      <c r="B67" s="13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2" s="10" customFormat="1" ht="12.75">
      <c r="A68" s="65"/>
      <c r="B68" s="67"/>
    </row>
    <row r="69" spans="1:12" ht="12.75">
      <c r="A69" s="64"/>
      <c r="B69" s="13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64"/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64"/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64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2" s="10" customFormat="1" ht="12.75">
      <c r="A73" s="65"/>
      <c r="B73" s="67"/>
    </row>
    <row r="74" spans="1:12" ht="12.75">
      <c r="A74" s="64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65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2" s="10" customFormat="1" ht="12.75">
      <c r="A76" s="76"/>
      <c r="B76" s="67"/>
    </row>
    <row r="77" spans="1:2" s="10" customFormat="1" ht="12.75">
      <c r="A77" s="65"/>
      <c r="B77" s="67"/>
    </row>
    <row r="78" spans="1:2" s="10" customFormat="1" ht="12.75">
      <c r="A78" s="65"/>
      <c r="B78" s="67"/>
    </row>
    <row r="79" spans="1:12" ht="12.75">
      <c r="A79" s="64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64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64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2" s="10" customFormat="1" ht="12.75">
      <c r="A82" s="65"/>
      <c r="B82" s="67"/>
    </row>
    <row r="83" spans="1:12" ht="12.75">
      <c r="A83" s="64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64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64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64"/>
      <c r="B86" s="13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2" s="10" customFormat="1" ht="12.75">
      <c r="A87" s="65"/>
      <c r="B87" s="67"/>
    </row>
    <row r="88" spans="1:12" ht="12.75">
      <c r="A88" s="64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2" s="10" customFormat="1" ht="12.75">
      <c r="A89" s="65"/>
      <c r="B89" s="67"/>
    </row>
    <row r="90" spans="1:2" s="10" customFormat="1" ht="12.75">
      <c r="A90" s="65"/>
      <c r="B90" s="67"/>
    </row>
    <row r="91" spans="1:12" ht="12.75">
      <c r="A91" s="64"/>
      <c r="B91" s="13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64"/>
      <c r="B92" s="13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65"/>
      <c r="B93" s="13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2" s="10" customFormat="1" ht="12.75" customHeight="1">
      <c r="A94" s="76"/>
      <c r="B94" s="67"/>
    </row>
    <row r="95" spans="1:2" s="10" customFormat="1" ht="12.75">
      <c r="A95" s="65"/>
      <c r="B95" s="67"/>
    </row>
    <row r="96" spans="1:2" s="10" customFormat="1" ht="12.75">
      <c r="A96" s="65"/>
      <c r="B96" s="67"/>
    </row>
    <row r="97" spans="1:12" ht="12.75">
      <c r="A97" s="64"/>
      <c r="B97" s="13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64"/>
      <c r="B98" s="13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64"/>
      <c r="B99" s="13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2" s="10" customFormat="1" ht="12.75">
      <c r="A100" s="65"/>
      <c r="B100" s="67"/>
    </row>
    <row r="101" spans="1:12" ht="12.75">
      <c r="A101" s="64"/>
      <c r="B101" s="13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64"/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64"/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64"/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2" s="10" customFormat="1" ht="12.75">
      <c r="A105" s="65"/>
      <c r="B105" s="67"/>
    </row>
    <row r="106" spans="1:12" ht="12.75">
      <c r="A106" s="64"/>
      <c r="B106" s="13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10" customFormat="1" ht="12.75">
      <c r="A107" s="65"/>
      <c r="B107" s="67"/>
    </row>
    <row r="108" spans="1:12" ht="12.75">
      <c r="A108" s="64"/>
      <c r="B108" s="13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2" s="10" customFormat="1" ht="12.75">
      <c r="A109" s="65"/>
      <c r="B109" s="67"/>
    </row>
    <row r="110" spans="1:2" s="10" customFormat="1" ht="12.75">
      <c r="A110" s="65"/>
      <c r="B110" s="67"/>
    </row>
    <row r="111" spans="1:12" ht="12.75" customHeight="1">
      <c r="A111" s="64"/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64"/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65"/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2" s="10" customFormat="1" ht="12.75">
      <c r="A114" s="76"/>
      <c r="B114" s="67"/>
    </row>
    <row r="115" spans="1:2" s="10" customFormat="1" ht="12.75">
      <c r="A115" s="65"/>
      <c r="B115" s="67"/>
    </row>
    <row r="116" spans="1:2" s="10" customFormat="1" ht="12.75">
      <c r="A116" s="65"/>
      <c r="B116" s="67"/>
    </row>
    <row r="117" spans="1:12" ht="12.75">
      <c r="A117" s="64"/>
      <c r="B117" s="13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64"/>
      <c r="B118" s="13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64"/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2" s="10" customFormat="1" ht="12.75">
      <c r="A120" s="65"/>
      <c r="B120" s="67"/>
    </row>
    <row r="121" spans="1:12" ht="12.75">
      <c r="A121" s="64"/>
      <c r="B121" s="13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64"/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64"/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64"/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10" customFormat="1" ht="12.75">
      <c r="A125" s="65"/>
      <c r="B125" s="67"/>
    </row>
    <row r="126" spans="1:12" ht="12.75">
      <c r="A126" s="64"/>
      <c r="B126" s="13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2" s="10" customFormat="1" ht="12.75">
      <c r="A127" s="65"/>
      <c r="B127" s="67"/>
    </row>
    <row r="128" spans="1:2" s="10" customFormat="1" ht="12.75">
      <c r="A128" s="65"/>
      <c r="B128" s="67"/>
    </row>
    <row r="129" spans="1:12" ht="12.75">
      <c r="A129" s="64"/>
      <c r="B129" s="13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2" s="10" customFormat="1" ht="12.75">
      <c r="A130" s="65"/>
      <c r="B130" s="67"/>
    </row>
    <row r="131" spans="1:12" ht="12.75">
      <c r="A131" s="64"/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64"/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65"/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65"/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65"/>
      <c r="B135" s="13"/>
      <c r="C135" s="4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65"/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65"/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65"/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65"/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65"/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65"/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65"/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65"/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5"/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65"/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65"/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65"/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65"/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65"/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65"/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65"/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65"/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65"/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65"/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65"/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65"/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65"/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65"/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65"/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65"/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65"/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65"/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65"/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5"/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5"/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5"/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5"/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5"/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5"/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5"/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5"/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5"/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5"/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5"/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5"/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5"/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5"/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5"/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5"/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5"/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5"/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5"/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5"/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5"/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5"/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5"/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5"/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5"/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5"/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5"/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5"/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5"/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5"/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5"/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5"/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5"/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5"/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5"/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5"/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5"/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5"/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5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5"/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5"/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5"/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5"/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5"/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5"/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5"/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5"/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5"/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5"/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5"/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5"/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5"/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5"/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5"/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5"/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5"/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5"/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5"/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5"/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5"/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5"/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5"/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5"/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5"/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5"/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5"/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5"/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5"/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5"/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5"/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5"/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5"/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5"/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5"/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5"/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5"/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5"/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5"/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5"/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5"/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5"/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5"/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5"/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5"/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5"/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5"/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5"/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5"/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5"/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5"/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5"/>
      <c r="B254" s="13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5"/>
      <c r="B255" s="13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5"/>
      <c r="B256" s="13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5"/>
      <c r="B257" s="13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5"/>
      <c r="B258" s="13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5"/>
      <c r="B259" s="13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5"/>
      <c r="B260" s="13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5"/>
      <c r="B261" s="13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5"/>
      <c r="B262" s="13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5"/>
      <c r="B263" s="13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5"/>
      <c r="B264" s="13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5"/>
      <c r="B265" s="13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5"/>
      <c r="B266" s="13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5"/>
      <c r="B267" s="13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5"/>
      <c r="B268" s="13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5"/>
      <c r="B269" s="13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5"/>
      <c r="B270" s="13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5"/>
      <c r="B271" s="13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5"/>
      <c r="B272" s="13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5"/>
      <c r="B273" s="13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5"/>
      <c r="B274" s="13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5"/>
      <c r="B275" s="13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5"/>
      <c r="B276" s="13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5"/>
      <c r="B277" s="13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5"/>
      <c r="B278" s="13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5"/>
      <c r="B279" s="13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5"/>
      <c r="B280" s="13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5"/>
      <c r="B281" s="13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5"/>
      <c r="B282" s="13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5"/>
      <c r="B283" s="13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5"/>
      <c r="B284" s="13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5"/>
      <c r="B285" s="13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5"/>
      <c r="B286" s="13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5"/>
      <c r="B287" s="13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5"/>
      <c r="B288" s="13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5"/>
      <c r="B289" s="13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5"/>
      <c r="B290" s="13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5"/>
      <c r="B291" s="13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5"/>
      <c r="B292" s="13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5"/>
      <c r="B293" s="13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5"/>
      <c r="B294" s="13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5"/>
      <c r="B295" s="13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5"/>
      <c r="B296" s="13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5"/>
      <c r="B297" s="13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5"/>
      <c r="B298" s="13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5"/>
      <c r="B299" s="13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5"/>
      <c r="B300" s="13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5"/>
      <c r="B301" s="13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5"/>
      <c r="B302" s="13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5"/>
      <c r="B303" s="13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5"/>
      <c r="B304" s="13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5"/>
      <c r="B305" s="13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5"/>
      <c r="B306" s="13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5"/>
      <c r="B307" s="13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5"/>
      <c r="B308" s="13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5"/>
      <c r="B309" s="13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5"/>
      <c r="B310" s="13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5"/>
      <c r="B311" s="13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5"/>
      <c r="B312" s="13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5"/>
      <c r="B313" s="13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5"/>
      <c r="B314" s="13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5"/>
      <c r="B315" s="13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5"/>
      <c r="B316" s="13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5"/>
      <c r="B317" s="13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5"/>
      <c r="B318" s="13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5"/>
      <c r="B319" s="13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5"/>
      <c r="B320" s="13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5"/>
      <c r="B321" s="13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5"/>
      <c r="B322" s="13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5"/>
      <c r="B323" s="13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5"/>
      <c r="B324" s="13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5"/>
      <c r="B325" s="13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5"/>
      <c r="B326" s="13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5"/>
      <c r="B327" s="13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5"/>
      <c r="B328" s="13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5"/>
      <c r="B329" s="13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5"/>
      <c r="B330" s="13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5"/>
      <c r="B331" s="13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5"/>
      <c r="B332" s="13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5"/>
      <c r="B333" s="13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5"/>
      <c r="B334" s="13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5"/>
      <c r="B335" s="13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5"/>
      <c r="B336" s="13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5"/>
      <c r="B337" s="13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5"/>
      <c r="B338" s="13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5"/>
      <c r="B339" s="13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5"/>
      <c r="B340" s="13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5"/>
      <c r="B341" s="13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5"/>
      <c r="B342" s="13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5"/>
      <c r="B343" s="13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5"/>
      <c r="B344" s="13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5"/>
      <c r="B345" s="13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5"/>
      <c r="B346" s="13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5"/>
      <c r="B347" s="13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5"/>
      <c r="B348" s="13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5"/>
      <c r="B349" s="13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5"/>
      <c r="B350" s="13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5"/>
      <c r="B351" s="13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5"/>
      <c r="B352" s="13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5"/>
      <c r="B353" s="13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5"/>
      <c r="B354" s="13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5"/>
      <c r="B355" s="13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5"/>
      <c r="B356" s="13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5"/>
      <c r="B357" s="13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5"/>
      <c r="B358" s="13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5"/>
      <c r="B359" s="13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5"/>
      <c r="B360" s="13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5"/>
      <c r="B361" s="13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5"/>
      <c r="B362" s="13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5"/>
      <c r="B363" s="13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5"/>
      <c r="B364" s="13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5"/>
      <c r="B365" s="13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5"/>
      <c r="B366" s="13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5"/>
      <c r="B367" s="13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5"/>
      <c r="B368" s="13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5"/>
      <c r="B369" s="13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5"/>
      <c r="B370" s="13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5"/>
      <c r="B371" s="13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5"/>
      <c r="B372" s="13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5"/>
      <c r="B373" s="13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5"/>
      <c r="B374" s="13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5"/>
      <c r="B375" s="13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5"/>
      <c r="B376" s="13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5"/>
      <c r="B377" s="13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5"/>
      <c r="B378" s="13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5"/>
      <c r="B379" s="13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5"/>
      <c r="B380" s="13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5"/>
      <c r="B381" s="13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5"/>
      <c r="B382" s="13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5"/>
      <c r="B383" s="13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5"/>
      <c r="B384" s="13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5"/>
      <c r="B385" s="13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5"/>
      <c r="B386" s="13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5"/>
      <c r="B387" s="13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5"/>
      <c r="B388" s="13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5"/>
      <c r="B389" s="13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5"/>
      <c r="B390" s="13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5"/>
      <c r="B391" s="13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5"/>
      <c r="B392" s="13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5"/>
      <c r="B393" s="13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5"/>
      <c r="B394" s="13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5"/>
      <c r="B395" s="13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5"/>
      <c r="B396" s="13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5"/>
      <c r="B397" s="13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5"/>
      <c r="B398" s="13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5"/>
      <c r="B399" s="13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5"/>
      <c r="B400" s="13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5"/>
      <c r="B401" s="13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5"/>
      <c r="B402" s="13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5"/>
      <c r="B403" s="13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5"/>
      <c r="B404" s="13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5"/>
      <c r="B405" s="13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5"/>
      <c r="B406" s="13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5"/>
      <c r="B407" s="13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5"/>
      <c r="B408" s="13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5"/>
      <c r="B409" s="13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5"/>
      <c r="B410" s="13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5"/>
      <c r="B411" s="13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5"/>
      <c r="B412" s="13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5"/>
      <c r="B413" s="13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5"/>
      <c r="B414" s="13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5"/>
      <c r="B415" s="13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5"/>
      <c r="B416" s="13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5"/>
      <c r="B417" s="13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5"/>
      <c r="B418" s="13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5"/>
      <c r="B419" s="13"/>
      <c r="C419" s="1"/>
      <c r="D419" s="1"/>
      <c r="E419" s="1"/>
      <c r="F419" s="1"/>
      <c r="G419" s="1"/>
      <c r="H419" s="1"/>
      <c r="I419" s="1"/>
      <c r="J419" s="1"/>
      <c r="K419" s="1"/>
      <c r="L419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2020-01-13T07:30:37Z</cp:lastPrinted>
  <dcterms:created xsi:type="dcterms:W3CDTF">2013-09-11T11:00:21Z</dcterms:created>
  <dcterms:modified xsi:type="dcterms:W3CDTF">2020-01-13T11:57:29Z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